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SHYOGO14\Desktop\合同野営申込\"/>
    </mc:Choice>
  </mc:AlternateContent>
  <xr:revisionPtr revIDLastSave="0" documentId="13_ncr:1_{679105F4-8554-4F39-9B9A-C4F6154FF9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で１シート" sheetId="1" r:id="rId1"/>
  </sheets>
  <definedNames>
    <definedName name="_xlnm._FilterDatabase" localSheetId="0" hidden="1">団で１シート!$B$66:$B$67</definedName>
  </definedNames>
  <calcPr calcId="191029"/>
  <extLst>
    <ext uri="GoogleSheetsCustomDataVersion2">
      <go:sheetsCustomData xmlns:go="http://customooxmlschemas.google.com/" r:id="rId5" roundtripDataChecksum="oI76j0zOuwizlSzK+ZSIwtr92St3A2G2t5IcJxeU7TA="/>
    </ext>
  </extLst>
</workbook>
</file>

<file path=xl/calcChain.xml><?xml version="1.0" encoding="utf-8"?>
<calcChain xmlns="http://schemas.openxmlformats.org/spreadsheetml/2006/main">
  <c r="I47" i="1" l="1"/>
  <c r="I48" i="1"/>
  <c r="I49" i="1"/>
  <c r="I50" i="1"/>
  <c r="I51" i="1"/>
  <c r="I53" i="1"/>
  <c r="G55" i="1"/>
  <c r="H55" i="1"/>
  <c r="I55" i="1"/>
  <c r="G58" i="1" s="1"/>
  <c r="L58" i="1" s="1"/>
  <c r="L60" i="1" s="1"/>
  <c r="I54" i="1"/>
  <c r="I52" i="1"/>
  <c r="I46" i="1"/>
  <c r="I45" i="1"/>
  <c r="J10" i="1"/>
</calcChain>
</file>

<file path=xl/sharedStrings.xml><?xml version="1.0" encoding="utf-8"?>
<sst xmlns="http://schemas.openxmlformats.org/spreadsheetml/2006/main" count="130" uniqueCount="106">
  <si>
    <t>※５月28日までに地区で取りまとめて県連事務局に送付ください</t>
  </si>
  <si>
    <t>記載してください</t>
  </si>
  <si>
    <t>記入日</t>
  </si>
  <si>
    <t>令和６年</t>
  </si>
  <si>
    <t>月</t>
  </si>
  <si>
    <t>日</t>
  </si>
  <si>
    <t>所属</t>
  </si>
  <si>
    <t>地区</t>
  </si>
  <si>
    <t>団名</t>
  </si>
  <si>
    <t>第</t>
  </si>
  <si>
    <t>団</t>
  </si>
  <si>
    <t>加盟番号</t>
  </si>
  <si>
    <t>フリガナ</t>
  </si>
  <si>
    <t>氏　名</t>
  </si>
  <si>
    <t>年齢</t>
  </si>
  <si>
    <t>性別</t>
  </si>
  <si>
    <t>研修歴
(修了)</t>
  </si>
  <si>
    <t>基礎訓練課程</t>
  </si>
  <si>
    <t>BS</t>
  </si>
  <si>
    <t>課程</t>
  </si>
  <si>
    <t>期</t>
  </si>
  <si>
    <t>上級訓練課程</t>
  </si>
  <si>
    <t>隊役務</t>
  </si>
  <si>
    <t>ボーイ隊</t>
  </si>
  <si>
    <t>住所</t>
  </si>
  <si>
    <t>〒</t>
  </si>
  <si>
    <t>E-mail</t>
  </si>
  <si>
    <t>氏名</t>
  </si>
  <si>
    <t>男</t>
  </si>
  <si>
    <t>女</t>
  </si>
  <si>
    <t>区　分</t>
  </si>
  <si>
    <t>計</t>
  </si>
  <si>
    <t>班数</t>
  </si>
  <si>
    <t>備　考</t>
  </si>
  <si>
    <t>ボーイスカウト</t>
  </si>
  <si>
    <t>※4名以上/班</t>
  </si>
  <si>
    <t>ー</t>
  </si>
  <si>
    <t>×</t>
  </si>
  <si>
    <t>＝</t>
  </si>
  <si>
    <t>希望</t>
  </si>
  <si>
    <t>参加形態</t>
  </si>
  <si>
    <t>合同を希望する他の団名</t>
  </si>
  <si>
    <t>原隊単独で参加</t>
  </si>
  <si>
    <t>合同隊で参加</t>
  </si>
  <si>
    <t>携帯電話</t>
    <rPh sb="0" eb="2">
      <t>ケイタイ</t>
    </rPh>
    <rPh sb="2" eb="4">
      <t>デンワ</t>
    </rPh>
    <phoneticPr fontId="9"/>
  </si>
  <si>
    <t>団内役務</t>
    <rPh sb="0" eb="2">
      <t>ダンナイ</t>
    </rPh>
    <phoneticPr fontId="9"/>
  </si>
  <si>
    <t>性別</t>
    <rPh sb="0" eb="2">
      <t>セイベツ</t>
    </rPh>
    <phoneticPr fontId="9"/>
  </si>
  <si>
    <t>加盟番号</t>
    <rPh sb="0" eb="2">
      <t>カメイ</t>
    </rPh>
    <rPh sb="2" eb="4">
      <t>バンゴウ</t>
    </rPh>
    <phoneticPr fontId="9"/>
  </si>
  <si>
    <t>３．参加する団内スカウトの氏名</t>
    <rPh sb="6" eb="7">
      <t>ダン</t>
    </rPh>
    <rPh sb="7" eb="8">
      <t>ナイ</t>
    </rPh>
    <phoneticPr fontId="9"/>
  </si>
  <si>
    <t>班内役務</t>
    <rPh sb="0" eb="1">
      <t>ハン</t>
    </rPh>
    <rPh sb="1" eb="2">
      <t>ナイ</t>
    </rPh>
    <rPh sb="2" eb="4">
      <t>エキム</t>
    </rPh>
    <phoneticPr fontId="9"/>
  </si>
  <si>
    <t>区分</t>
    <rPh sb="0" eb="2">
      <t>クブン</t>
    </rPh>
    <phoneticPr fontId="9"/>
  </si>
  <si>
    <t>部門</t>
    <rPh sb="0" eb="2">
      <t>ブモン</t>
    </rPh>
    <phoneticPr fontId="9"/>
  </si>
  <si>
    <t>班名</t>
    <rPh sb="0" eb="2">
      <t>ハンメイ</t>
    </rPh>
    <phoneticPr fontId="9"/>
  </si>
  <si>
    <t>BS</t>
    <phoneticPr fontId="9"/>
  </si>
  <si>
    <t>わし班</t>
    <rPh sb="2" eb="3">
      <t>ハン</t>
    </rPh>
    <phoneticPr fontId="9"/>
  </si>
  <si>
    <t>例</t>
    <rPh sb="0" eb="1">
      <t>レイ</t>
    </rPh>
    <phoneticPr fontId="9"/>
  </si>
  <si>
    <t>班長</t>
    <rPh sb="0" eb="2">
      <t>ハンチョウ</t>
    </rPh>
    <phoneticPr fontId="9"/>
  </si>
  <si>
    <t>VS</t>
    <phoneticPr fontId="9"/>
  </si>
  <si>
    <t>ー</t>
    <phoneticPr fontId="9"/>
  </si>
  <si>
    <t>菊</t>
    <rPh sb="0" eb="1">
      <t>キク</t>
    </rPh>
    <phoneticPr fontId="9"/>
  </si>
  <si>
    <t>章</t>
    <rPh sb="0" eb="1">
      <t>ショウ</t>
    </rPh>
    <phoneticPr fontId="9"/>
  </si>
  <si>
    <t>富士</t>
    <rPh sb="0" eb="2">
      <t>フジ</t>
    </rPh>
    <phoneticPr fontId="9"/>
  </si>
  <si>
    <t>女</t>
    <rPh sb="0" eb="1">
      <t>オンナ</t>
    </rPh>
    <phoneticPr fontId="9"/>
  </si>
  <si>
    <t>男</t>
    <rPh sb="0" eb="1">
      <t>オトコ</t>
    </rPh>
    <phoneticPr fontId="9"/>
  </si>
  <si>
    <t>27*****</t>
    <phoneticPr fontId="9"/>
  </si>
  <si>
    <t>※欄が不足しましたら、行を追加ください</t>
    <rPh sb="1" eb="2">
      <t>ラン</t>
    </rPh>
    <rPh sb="3" eb="5">
      <t>フソク</t>
    </rPh>
    <rPh sb="11" eb="12">
      <t>ギョウ</t>
    </rPh>
    <rPh sb="13" eb="15">
      <t>ツイカ</t>
    </rPh>
    <phoneticPr fontId="9"/>
  </si>
  <si>
    <t>氏名</t>
    <rPh sb="0" eb="2">
      <t>シメイ</t>
    </rPh>
    <phoneticPr fontId="9"/>
  </si>
  <si>
    <t>奉仕先</t>
    <rPh sb="0" eb="2">
      <t>ホウシ</t>
    </rPh>
    <rPh sb="2" eb="3">
      <t>サキ</t>
    </rPh>
    <phoneticPr fontId="9"/>
  </si>
  <si>
    <t>県/地区／団</t>
    <rPh sb="0" eb="1">
      <t>ケン</t>
    </rPh>
    <rPh sb="2" eb="4">
      <t>チク</t>
    </rPh>
    <rPh sb="5" eb="6">
      <t>ダン</t>
    </rPh>
    <phoneticPr fontId="9"/>
  </si>
  <si>
    <t>VS副長</t>
    <rPh sb="2" eb="4">
      <t>フクチョウ</t>
    </rPh>
    <phoneticPr fontId="9"/>
  </si>
  <si>
    <t>１．原隊隊長または（原隊隊長が引率しない場合）団内責任者</t>
    <rPh sb="10" eb="12">
      <t>ゲンタイ</t>
    </rPh>
    <rPh sb="12" eb="14">
      <t>タイチョウ</t>
    </rPh>
    <rPh sb="15" eb="17">
      <t>インソツ</t>
    </rPh>
    <rPh sb="20" eb="22">
      <t>バアイ</t>
    </rPh>
    <rPh sb="23" eb="24">
      <t>ダン</t>
    </rPh>
    <rPh sb="24" eb="25">
      <t>ナイ</t>
    </rPh>
    <phoneticPr fontId="9"/>
  </si>
  <si>
    <t>指導者（奉仕先　団）計</t>
    <rPh sb="4" eb="6">
      <t>ホウシ</t>
    </rPh>
    <rPh sb="6" eb="7">
      <t>サキ</t>
    </rPh>
    <rPh sb="8" eb="9">
      <t>ダン</t>
    </rPh>
    <phoneticPr fontId="9"/>
  </si>
  <si>
    <t>班数</t>
    <rPh sb="0" eb="1">
      <t>ハン</t>
    </rPh>
    <rPh sb="1" eb="2">
      <t>スウ</t>
    </rPh>
    <phoneticPr fontId="9"/>
  </si>
  <si>
    <t>スカウト数</t>
    <rPh sb="4" eb="5">
      <t>スウ</t>
    </rPh>
    <phoneticPr fontId="9"/>
  </si>
  <si>
    <t>指導者数</t>
    <rPh sb="0" eb="3">
      <t>シドウシャ</t>
    </rPh>
    <rPh sb="3" eb="4">
      <t>スウ</t>
    </rPh>
    <phoneticPr fontId="9"/>
  </si>
  <si>
    <t>※合同隊全体の規模</t>
    <rPh sb="1" eb="3">
      <t>ゴウドウ</t>
    </rPh>
    <rPh sb="3" eb="4">
      <t>タイ</t>
    </rPh>
    <rPh sb="4" eb="6">
      <t>ゼンタイ</t>
    </rPh>
    <rPh sb="7" eb="9">
      <t>キボ</t>
    </rPh>
    <phoneticPr fontId="9"/>
  </si>
  <si>
    <t>該当する個所に〇を入力してください。合同を希望する他の団を入力してください。</t>
    <phoneticPr fontId="9"/>
  </si>
  <si>
    <t>第20回 兵庫連盟合同野営大会　本申し込み書</t>
    <rPh sb="16" eb="17">
      <t>ホン</t>
    </rPh>
    <phoneticPr fontId="9"/>
  </si>
  <si>
    <t>アンケート①．参加形態の希望調査（地区にて活用ください）</t>
    <phoneticPr fontId="9"/>
  </si>
  <si>
    <t>指導者（奉仕先　地区）計</t>
    <rPh sb="4" eb="6">
      <t>ホウシ</t>
    </rPh>
    <rPh sb="6" eb="7">
      <t>サキ</t>
    </rPh>
    <rPh sb="8" eb="10">
      <t>チク</t>
    </rPh>
    <phoneticPr fontId="9"/>
  </si>
  <si>
    <t>アンケート②．指導者、VS、RSの生活単位について（地区にて活用ください）</t>
    <rPh sb="7" eb="10">
      <t>シドウシャ</t>
    </rPh>
    <rPh sb="17" eb="19">
      <t>セイカツ</t>
    </rPh>
    <rPh sb="19" eb="21">
      <t>タンイ</t>
    </rPh>
    <phoneticPr fontId="9"/>
  </si>
  <si>
    <t>ベンチャースカウト（奉仕先　団）</t>
    <rPh sb="10" eb="12">
      <t>ホウシ</t>
    </rPh>
    <rPh sb="12" eb="13">
      <t>サキ</t>
    </rPh>
    <rPh sb="14" eb="15">
      <t>ダン</t>
    </rPh>
    <phoneticPr fontId="9"/>
  </si>
  <si>
    <t>ベンチャースカウト（奉仕先　地区）</t>
    <rPh sb="10" eb="12">
      <t>ホウシ</t>
    </rPh>
    <rPh sb="12" eb="13">
      <t>サキ</t>
    </rPh>
    <rPh sb="14" eb="16">
      <t>チク</t>
    </rPh>
    <phoneticPr fontId="9"/>
  </si>
  <si>
    <t>ローバースカウト（奉仕先　団）</t>
    <rPh sb="9" eb="11">
      <t>ホウシ</t>
    </rPh>
    <rPh sb="11" eb="12">
      <t>サキ</t>
    </rPh>
    <rPh sb="13" eb="14">
      <t>ダン</t>
    </rPh>
    <phoneticPr fontId="9"/>
  </si>
  <si>
    <t>ローバースカウト（奉仕先　地区）</t>
    <rPh sb="9" eb="11">
      <t>ホウシ</t>
    </rPh>
    <rPh sb="11" eb="12">
      <t>サキ</t>
    </rPh>
    <rPh sb="13" eb="15">
      <t>チク</t>
    </rPh>
    <phoneticPr fontId="9"/>
  </si>
  <si>
    <t>地区内の他団の指導者・VS・RS合同サイトを作り、炊事も行う</t>
    <rPh sb="0" eb="3">
      <t>チクナイ</t>
    </rPh>
    <rPh sb="4" eb="5">
      <t>タ</t>
    </rPh>
    <rPh sb="5" eb="6">
      <t>ダン</t>
    </rPh>
    <rPh sb="7" eb="10">
      <t>シドウシャ</t>
    </rPh>
    <rPh sb="16" eb="18">
      <t>ゴウドウ</t>
    </rPh>
    <rPh sb="22" eb="23">
      <t>ツク</t>
    </rPh>
    <rPh sb="25" eb="27">
      <t>スイジ</t>
    </rPh>
    <rPh sb="28" eb="29">
      <t>オコナ</t>
    </rPh>
    <phoneticPr fontId="9"/>
  </si>
  <si>
    <t>ＶＳ</t>
    <phoneticPr fontId="9"/>
  </si>
  <si>
    <t>ＲＳ</t>
    <phoneticPr fontId="9"/>
  </si>
  <si>
    <t>指導者</t>
    <rPh sb="0" eb="3">
      <t>シドウシャ</t>
    </rPh>
    <phoneticPr fontId="9"/>
  </si>
  <si>
    <t>※合同サイト全体の人数</t>
    <rPh sb="1" eb="3">
      <t>ゴウドウ</t>
    </rPh>
    <rPh sb="6" eb="8">
      <t>ゼンタイ</t>
    </rPh>
    <rPh sb="9" eb="11">
      <t>ニンズウ</t>
    </rPh>
    <phoneticPr fontId="9"/>
  </si>
  <si>
    <t>ベンチャースカウト（奉仕先　大会本部）</t>
    <rPh sb="10" eb="12">
      <t>ホウシ</t>
    </rPh>
    <rPh sb="12" eb="13">
      <t>サキ</t>
    </rPh>
    <rPh sb="14" eb="16">
      <t>タイカイ</t>
    </rPh>
    <rPh sb="16" eb="18">
      <t>ホンブ</t>
    </rPh>
    <phoneticPr fontId="9"/>
  </si>
  <si>
    <t>ローバースカウト（奉仕先　大会本部）</t>
    <rPh sb="9" eb="11">
      <t>ホウシ</t>
    </rPh>
    <rPh sb="11" eb="12">
      <t>サキ</t>
    </rPh>
    <rPh sb="13" eb="15">
      <t>タイカイ</t>
    </rPh>
    <rPh sb="15" eb="17">
      <t>ホンブ</t>
    </rPh>
    <phoneticPr fontId="9"/>
  </si>
  <si>
    <t>指導者（奉仕先　大会本部）計</t>
    <rPh sb="4" eb="6">
      <t>ホウシ</t>
    </rPh>
    <rPh sb="6" eb="7">
      <t>サキ</t>
    </rPh>
    <rPh sb="8" eb="10">
      <t>タイカイ</t>
    </rPh>
    <rPh sb="10" eb="12">
      <t>ホンブ</t>
    </rPh>
    <phoneticPr fontId="9"/>
  </si>
  <si>
    <t>なお、サイトの区割りに影響しますので、地区内での調整を事前にお願いします。</t>
    <rPh sb="7" eb="9">
      <t>クワ</t>
    </rPh>
    <rPh sb="11" eb="13">
      <t>エイキョウ</t>
    </rPh>
    <rPh sb="19" eb="22">
      <t>チクナイ</t>
    </rPh>
    <rPh sb="24" eb="26">
      <t>チョウセイ</t>
    </rPh>
    <rPh sb="27" eb="29">
      <t>ジゼン</t>
    </rPh>
    <rPh sb="31" eb="32">
      <t>ネガ</t>
    </rPh>
    <phoneticPr fontId="9"/>
  </si>
  <si>
    <t>⇒　大会本部にて奉仕する者は、大会本部サイトで生活しますので、下記に記載しないでください</t>
    <rPh sb="2" eb="4">
      <t>タイカイ</t>
    </rPh>
    <rPh sb="4" eb="6">
      <t>ホンブ</t>
    </rPh>
    <rPh sb="8" eb="10">
      <t>ホウシ</t>
    </rPh>
    <rPh sb="12" eb="13">
      <t>モノ</t>
    </rPh>
    <rPh sb="15" eb="17">
      <t>タイカイ</t>
    </rPh>
    <rPh sb="17" eb="19">
      <t>ホンブ</t>
    </rPh>
    <rPh sb="23" eb="25">
      <t>セイカツ</t>
    </rPh>
    <rPh sb="31" eb="33">
      <t>カキ</t>
    </rPh>
    <rPh sb="34" eb="36">
      <t>キサイ</t>
    </rPh>
    <phoneticPr fontId="9"/>
  </si>
  <si>
    <t>原隊指導者、VS、RSのみで、団内サイトを作り、炊事も行う</t>
    <rPh sb="2" eb="5">
      <t>シドウシャ</t>
    </rPh>
    <rPh sb="15" eb="16">
      <t>ダン</t>
    </rPh>
    <rPh sb="16" eb="17">
      <t>ナイ</t>
    </rPh>
    <rPh sb="21" eb="22">
      <t>ツク</t>
    </rPh>
    <rPh sb="24" eb="26">
      <t>スイジ</t>
    </rPh>
    <rPh sb="27" eb="28">
      <t>オコナ</t>
    </rPh>
    <phoneticPr fontId="9"/>
  </si>
  <si>
    <t>３．本申込み人員内訳（本部要員、地区要員の人員数も記載ください）</t>
    <rPh sb="2" eb="3">
      <t>ホン</t>
    </rPh>
    <rPh sb="11" eb="13">
      <t>ホンブ</t>
    </rPh>
    <rPh sb="13" eb="15">
      <t>ヨウイン</t>
    </rPh>
    <rPh sb="21" eb="23">
      <t>ジンイン</t>
    </rPh>
    <rPh sb="23" eb="24">
      <t>スウ</t>
    </rPh>
    <phoneticPr fontId="9"/>
  </si>
  <si>
    <t>２．参加する他の団内指導者（上記記載の方以外）の氏名</t>
    <phoneticPr fontId="9"/>
  </si>
  <si>
    <t>　</t>
    <phoneticPr fontId="9"/>
  </si>
  <si>
    <t>円</t>
    <rPh sb="0" eb="1">
      <t>エン</t>
    </rPh>
    <phoneticPr fontId="9"/>
  </si>
  <si>
    <t>参加費</t>
    <rPh sb="0" eb="2">
      <t>サンカ</t>
    </rPh>
    <rPh sb="2" eb="3">
      <t>ヒ</t>
    </rPh>
    <phoneticPr fontId="9"/>
  </si>
  <si>
    <t>人</t>
    <rPh sb="0" eb="1">
      <t>ニン</t>
    </rPh>
    <phoneticPr fontId="9"/>
  </si>
  <si>
    <t>仮申込金</t>
    <phoneticPr fontId="9"/>
  </si>
  <si>
    <t>参加費合計</t>
    <rPh sb="0" eb="3">
      <t>サンカヒ</t>
    </rPh>
    <rPh sb="3" eb="5">
      <t>ゴウケイ</t>
    </rPh>
    <phoneticPr fontId="9"/>
  </si>
  <si>
    <t>振込金額</t>
    <rPh sb="0" eb="4">
      <t>フリコミキンガク</t>
    </rPh>
    <phoneticPr fontId="9"/>
  </si>
  <si>
    <t>4．参加費の納入（参加費合計－仮申込金＝今回振込金額）</t>
    <rPh sb="4" eb="5">
      <t>ヒ</t>
    </rPh>
    <rPh sb="9" eb="12">
      <t>サンカヒ</t>
    </rPh>
    <rPh sb="12" eb="14">
      <t>ゴウケイ</t>
    </rPh>
    <rPh sb="15" eb="16">
      <t>カリ</t>
    </rPh>
    <rPh sb="16" eb="18">
      <t>モウシコミ</t>
    </rPh>
    <rPh sb="18" eb="19">
      <t>キン</t>
    </rPh>
    <rPh sb="20" eb="22">
      <t>コンカイ</t>
    </rPh>
    <rPh sb="22" eb="24">
      <t>フリコミ</t>
    </rPh>
    <rPh sb="24" eb="26">
      <t>キンガク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</si>
</sst>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>
    <font>
      <sz val="12"/>
      <color theme="1"/>
      <name val="Calibri"/>
      <scheme val="minor"/>
    </font>
    <font>
      <sz val="12"/>
      <color theme="1"/>
      <name val="Meiryo"/>
      <family val="3"/>
      <charset val="128"/>
    </font>
    <font>
      <b/>
      <sz val="16"/>
      <color theme="1"/>
      <name val="Meiryo"/>
      <family val="3"/>
      <charset val="128"/>
    </font>
    <font>
      <sz val="12"/>
      <color rgb="FFFF0000"/>
      <name val="Meiryo"/>
      <family val="3"/>
      <charset val="128"/>
    </font>
    <font>
      <sz val="10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2"/>
      <name val="Calibri"/>
    </font>
    <font>
      <sz val="14"/>
      <color theme="1"/>
      <name val="Meiryo"/>
      <family val="3"/>
      <charset val="128"/>
    </font>
    <font>
      <u/>
      <sz val="12"/>
      <color theme="10"/>
      <name val="游ゴシック"/>
      <family val="3"/>
      <charset val="128"/>
    </font>
    <font>
      <sz val="6"/>
      <name val="Calibri"/>
      <family val="3"/>
      <charset val="128"/>
      <scheme val="minor"/>
    </font>
    <font>
      <sz val="12"/>
      <name val="Meiryo UI"/>
      <family val="3"/>
      <charset val="128"/>
    </font>
    <font>
      <sz val="9"/>
      <color theme="1"/>
      <name val="Meiryo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Calibri"/>
      <family val="2"/>
      <scheme val="minor"/>
    </font>
    <font>
      <sz val="11"/>
      <color theme="1"/>
      <name val="Meiryo"/>
      <family val="3"/>
      <charset val="128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1" fillId="0" borderId="54" xfId="0" applyFont="1" applyBorder="1" applyAlignment="1">
      <alignment horizontal="left" vertical="center"/>
    </xf>
    <xf numFmtId="0" fontId="0" fillId="4" borderId="54" xfId="0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12" fillId="4" borderId="79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12" fillId="4" borderId="84" xfId="0" applyFont="1" applyFill="1" applyBorder="1" applyAlignment="1">
      <alignment horizontal="center" vertical="center"/>
    </xf>
    <xf numFmtId="0" fontId="12" fillId="4" borderId="85" xfId="0" applyFont="1" applyFill="1" applyBorder="1" applyAlignment="1">
      <alignment horizontal="center" vertical="center"/>
    </xf>
    <xf numFmtId="0" fontId="12" fillId="4" borderId="86" xfId="0" applyFont="1" applyFill="1" applyBorder="1" applyAlignment="1">
      <alignment horizontal="center" vertical="center"/>
    </xf>
    <xf numFmtId="0" fontId="12" fillId="4" borderId="87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6" fillId="0" borderId="88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6" fillId="0" borderId="89" xfId="0" applyFont="1" applyBorder="1" applyAlignment="1">
      <alignment vertical="center"/>
    </xf>
    <xf numFmtId="0" fontId="1" fillId="2" borderId="90" xfId="0" applyFont="1" applyFill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1" fillId="0" borderId="97" xfId="0" applyFont="1" applyBorder="1" applyAlignment="1">
      <alignment horizontal="center" vertical="center"/>
    </xf>
    <xf numFmtId="0" fontId="6" fillId="0" borderId="81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6" fillId="0" borderId="100" xfId="0" applyFont="1" applyBorder="1" applyAlignment="1">
      <alignment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" fillId="6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4" borderId="103" xfId="0" applyFont="1" applyFill="1" applyBorder="1" applyAlignment="1">
      <alignment vertical="center"/>
    </xf>
    <xf numFmtId="0" fontId="1" fillId="2" borderId="108" xfId="0" applyFont="1" applyFill="1" applyBorder="1" applyAlignment="1">
      <alignment horizontal="center" vertical="center"/>
    </xf>
    <xf numFmtId="0" fontId="1" fillId="2" borderId="109" xfId="0" applyFont="1" applyFill="1" applyBorder="1" applyAlignment="1">
      <alignment horizontal="center" vertical="center"/>
    </xf>
    <xf numFmtId="0" fontId="6" fillId="0" borderId="110" xfId="0" applyFont="1" applyBorder="1" applyAlignment="1">
      <alignment vertical="center"/>
    </xf>
    <xf numFmtId="0" fontId="1" fillId="0" borderId="111" xfId="0" applyFont="1" applyBorder="1" applyAlignment="1">
      <alignment horizontal="center" vertical="center"/>
    </xf>
    <xf numFmtId="0" fontId="6" fillId="0" borderId="85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15" xfId="0" applyFont="1" applyBorder="1" applyAlignment="1">
      <alignment horizontal="center" vertical="center"/>
    </xf>
    <xf numFmtId="0" fontId="1" fillId="4" borderId="49" xfId="0" applyFont="1" applyFill="1" applyBorder="1" applyAlignment="1">
      <alignment vertical="center"/>
    </xf>
    <xf numFmtId="0" fontId="1" fillId="4" borderId="116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2" borderId="107" xfId="0" applyFont="1" applyFill="1" applyBorder="1" applyAlignment="1">
      <alignment horizontal="left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16" fillId="0" borderId="95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8" fillId="0" borderId="58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6" fillId="0" borderId="112" xfId="0" applyFont="1" applyBorder="1" applyAlignment="1">
      <alignment horizontal="left" vertical="center"/>
    </xf>
    <xf numFmtId="0" fontId="17" fillId="0" borderId="113" xfId="0" applyFont="1" applyBorder="1" applyAlignment="1">
      <alignment horizontal="left" vertical="center"/>
    </xf>
    <xf numFmtId="0" fontId="18" fillId="0" borderId="113" xfId="0" applyFont="1" applyBorder="1" applyAlignment="1">
      <alignment horizontal="left" vertical="center"/>
    </xf>
    <xf numFmtId="0" fontId="18" fillId="0" borderId="114" xfId="0" applyFont="1" applyBorder="1" applyAlignment="1">
      <alignment horizontal="left" vertical="center"/>
    </xf>
    <xf numFmtId="0" fontId="1" fillId="0" borderId="106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74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1" fillId="0" borderId="104" xfId="0" applyFont="1" applyBorder="1" applyAlignment="1">
      <alignment horizontal="left" vertical="center"/>
    </xf>
    <xf numFmtId="0" fontId="6" fillId="0" borderId="98" xfId="0" applyFont="1" applyBorder="1" applyAlignment="1">
      <alignment vertical="center"/>
    </xf>
    <xf numFmtId="0" fontId="1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" fillId="2" borderId="43" xfId="0" applyFont="1" applyFill="1" applyBorder="1" applyAlignment="1">
      <alignment horizontal="left" vertical="center"/>
    </xf>
    <xf numFmtId="0" fontId="6" fillId="0" borderId="10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1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10" fillId="4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4" borderId="50" xfId="0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0" fillId="4" borderId="54" xfId="0" applyFill="1" applyBorder="1" applyAlignment="1">
      <alignment vertical="center"/>
    </xf>
    <xf numFmtId="0" fontId="12" fillId="0" borderId="6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41" fontId="5" fillId="0" borderId="113" xfId="0" applyNumberFormat="1" applyFont="1" applyBorder="1" applyAlignment="1">
      <alignment horizontal="center" vertical="center"/>
    </xf>
    <xf numFmtId="0" fontId="6" fillId="0" borderId="113" xfId="0" applyFont="1" applyBorder="1" applyAlignment="1">
      <alignment vertical="center"/>
    </xf>
    <xf numFmtId="0" fontId="1" fillId="0" borderId="113" xfId="0" applyFont="1" applyBorder="1" applyAlignment="1">
      <alignment horizontal="center" vertical="center"/>
    </xf>
    <xf numFmtId="0" fontId="1" fillId="0" borderId="113" xfId="0" applyFont="1" applyBorder="1" applyAlignment="1">
      <alignment vertical="center"/>
    </xf>
    <xf numFmtId="0" fontId="1" fillId="7" borderId="0" xfId="0" applyFont="1" applyFill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6"/>
  <sheetViews>
    <sheetView tabSelected="1" topLeftCell="A52" workbookViewId="0">
      <selection activeCell="AB64" sqref="AB64"/>
    </sheetView>
  </sheetViews>
  <sheetFormatPr defaultColWidth="11.19921875" defaultRowHeight="15" customHeight="1"/>
  <cols>
    <col min="1" max="1" width="3" customWidth="1"/>
    <col min="2" max="2" width="9.19921875" customWidth="1"/>
    <col min="3" max="3" width="1.8984375" customWidth="1"/>
    <col min="4" max="4" width="7.796875" customWidth="1"/>
    <col min="5" max="5" width="4.59765625" customWidth="1"/>
    <col min="6" max="6" width="6.19921875" customWidth="1"/>
    <col min="7" max="7" width="6.09765625" customWidth="1"/>
    <col min="8" max="10" width="5.3984375" bestFit="1" customWidth="1"/>
    <col min="11" max="11" width="6.3984375" customWidth="1"/>
    <col min="12" max="12" width="4.19921875" customWidth="1"/>
    <col min="13" max="13" width="6.5" customWidth="1"/>
    <col min="14" max="14" width="4.796875" customWidth="1"/>
    <col min="15" max="15" width="6.59765625" hidden="1" customWidth="1"/>
    <col min="16" max="26" width="6.59765625" customWidth="1"/>
  </cols>
  <sheetData>
    <row r="1" spans="1:26" ht="19.5" customHeight="1">
      <c r="A1" s="188" t="s">
        <v>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2" t="s">
        <v>0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4"/>
      <c r="B3" s="5"/>
      <c r="C3" s="6" t="s">
        <v>1</v>
      </c>
      <c r="D3" s="4"/>
      <c r="E3" s="4"/>
      <c r="F3" s="4"/>
      <c r="G3" s="7" t="s">
        <v>2</v>
      </c>
      <c r="H3" s="167" t="s">
        <v>3</v>
      </c>
      <c r="I3" s="166"/>
      <c r="J3" s="8"/>
      <c r="K3" s="4" t="s">
        <v>4</v>
      </c>
      <c r="L3" s="8"/>
      <c r="M3" s="4" t="s">
        <v>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4"/>
      <c r="B5" s="9" t="s">
        <v>6</v>
      </c>
      <c r="C5" s="207"/>
      <c r="D5" s="208"/>
      <c r="E5" s="209"/>
      <c r="F5" s="10" t="s">
        <v>7</v>
      </c>
      <c r="G5" s="11" t="s">
        <v>8</v>
      </c>
      <c r="H5" s="207"/>
      <c r="I5" s="209"/>
      <c r="J5" s="12" t="s">
        <v>9</v>
      </c>
      <c r="K5" s="207"/>
      <c r="L5" s="209"/>
      <c r="M5" s="10" t="s">
        <v>10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"/>
      <c r="B7" s="13" t="s">
        <v>70</v>
      </c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14" t="s">
        <v>11</v>
      </c>
      <c r="C8" s="196"/>
      <c r="D8" s="197"/>
      <c r="E8" s="197"/>
      <c r="F8" s="197"/>
      <c r="G8" s="198"/>
      <c r="H8" s="199"/>
      <c r="I8" s="124"/>
      <c r="J8" s="124"/>
      <c r="K8" s="124"/>
      <c r="L8" s="124"/>
      <c r="M8" s="12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5" t="s">
        <v>12</v>
      </c>
      <c r="C9" s="159"/>
      <c r="D9" s="156"/>
      <c r="E9" s="156"/>
      <c r="F9" s="156"/>
      <c r="G9" s="158"/>
      <c r="H9" s="200"/>
      <c r="I9" s="141"/>
      <c r="J9" s="141"/>
      <c r="K9" s="141"/>
      <c r="L9" s="141"/>
      <c r="M9" s="201"/>
      <c r="N9" s="1"/>
      <c r="O9" s="16">
        <v>43951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"/>
      <c r="B10" s="202" t="s">
        <v>13</v>
      </c>
      <c r="C10" s="203"/>
      <c r="D10" s="204"/>
      <c r="E10" s="204"/>
      <c r="F10" s="204"/>
      <c r="G10" s="205"/>
      <c r="H10" s="155" t="s">
        <v>14</v>
      </c>
      <c r="I10" s="158"/>
      <c r="J10" s="159" t="str">
        <f>IF(J9="","",DATEDIF(J9,O9,"Y"))&amp;" 歳"</f>
        <v xml:space="preserve"> 歳</v>
      </c>
      <c r="K10" s="156"/>
      <c r="L10" s="156"/>
      <c r="M10" s="16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"/>
      <c r="B11" s="191"/>
      <c r="C11" s="200"/>
      <c r="D11" s="141"/>
      <c r="E11" s="141"/>
      <c r="F11" s="141"/>
      <c r="G11" s="206"/>
      <c r="H11" s="155" t="s">
        <v>15</v>
      </c>
      <c r="I11" s="158"/>
      <c r="J11" s="192"/>
      <c r="K11" s="193"/>
      <c r="L11" s="193"/>
      <c r="M11" s="19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190" t="s">
        <v>16</v>
      </c>
      <c r="C12" s="155" t="s">
        <v>17</v>
      </c>
      <c r="D12" s="156"/>
      <c r="E12" s="156"/>
      <c r="F12" s="17" t="s">
        <v>18</v>
      </c>
      <c r="G12" s="17" t="s">
        <v>19</v>
      </c>
      <c r="H12" s="157"/>
      <c r="I12" s="195"/>
      <c r="J12" s="17" t="s">
        <v>9</v>
      </c>
      <c r="K12" s="157"/>
      <c r="L12" s="195"/>
      <c r="M12" s="18" t="s">
        <v>20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"/>
      <c r="B13" s="191"/>
      <c r="C13" s="155" t="s">
        <v>21</v>
      </c>
      <c r="D13" s="156"/>
      <c r="E13" s="156"/>
      <c r="F13" s="17" t="s">
        <v>18</v>
      </c>
      <c r="G13" s="17" t="s">
        <v>19</v>
      </c>
      <c r="H13" s="157"/>
      <c r="I13" s="195"/>
      <c r="J13" s="17" t="s">
        <v>9</v>
      </c>
      <c r="K13" s="157"/>
      <c r="L13" s="195"/>
      <c r="M13" s="18" t="s">
        <v>20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15" t="s">
        <v>22</v>
      </c>
      <c r="C14" s="155" t="s">
        <v>23</v>
      </c>
      <c r="D14" s="156"/>
      <c r="E14" s="156"/>
      <c r="F14" s="157"/>
      <c r="G14" s="158"/>
      <c r="H14" s="161"/>
      <c r="I14" s="156"/>
      <c r="J14" s="156"/>
      <c r="K14" s="156"/>
      <c r="L14" s="156"/>
      <c r="M14" s="16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1"/>
      <c r="B15" s="15" t="s">
        <v>24</v>
      </c>
      <c r="C15" s="19" t="s">
        <v>25</v>
      </c>
      <c r="D15" s="159"/>
      <c r="E15" s="156"/>
      <c r="F15" s="158"/>
      <c r="G15" s="159"/>
      <c r="H15" s="156"/>
      <c r="I15" s="156"/>
      <c r="J15" s="156"/>
      <c r="K15" s="156"/>
      <c r="L15" s="156"/>
      <c r="M15" s="16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customHeight="1" thickBot="1">
      <c r="A16" s="1"/>
      <c r="B16" s="20" t="s">
        <v>26</v>
      </c>
      <c r="C16" s="162"/>
      <c r="D16" s="163"/>
      <c r="E16" s="163"/>
      <c r="F16" s="163"/>
      <c r="G16" s="164"/>
      <c r="H16" s="168" t="s">
        <v>44</v>
      </c>
      <c r="I16" s="164"/>
      <c r="J16" s="169"/>
      <c r="K16" s="163"/>
      <c r="L16" s="163"/>
      <c r="M16" s="17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thickBot="1">
      <c r="A17" s="1"/>
      <c r="B17" s="13" t="s">
        <v>97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thickBot="1">
      <c r="A18" s="1"/>
      <c r="B18" s="75" t="s">
        <v>67</v>
      </c>
      <c r="C18" s="232" t="s">
        <v>27</v>
      </c>
      <c r="D18" s="233"/>
      <c r="E18" s="233"/>
      <c r="F18" s="144"/>
      <c r="G18" s="76" t="s">
        <v>45</v>
      </c>
      <c r="H18" s="73" t="s">
        <v>46</v>
      </c>
      <c r="I18" s="73" t="s">
        <v>14</v>
      </c>
      <c r="J18" s="224" t="s">
        <v>47</v>
      </c>
      <c r="K18" s="225"/>
      <c r="L18" s="225"/>
      <c r="M18" s="225"/>
      <c r="N18" s="226"/>
      <c r="O18" s="1"/>
      <c r="P18" s="1"/>
      <c r="Q18" s="1"/>
      <c r="R18" s="1"/>
      <c r="S18" s="1"/>
      <c r="T18" s="1"/>
    </row>
    <row r="19" spans="1:26" ht="18" customHeight="1" thickBot="1">
      <c r="A19" s="1" t="s">
        <v>55</v>
      </c>
      <c r="B19" s="72" t="s">
        <v>68</v>
      </c>
      <c r="C19" s="232"/>
      <c r="D19" s="233"/>
      <c r="E19" s="233"/>
      <c r="F19" s="144"/>
      <c r="G19" s="74" t="s">
        <v>69</v>
      </c>
      <c r="H19" s="73" t="s">
        <v>62</v>
      </c>
      <c r="I19" s="73">
        <v>40</v>
      </c>
      <c r="J19" s="224" t="s">
        <v>64</v>
      </c>
      <c r="K19" s="225"/>
      <c r="L19" s="225"/>
      <c r="M19" s="225"/>
      <c r="N19" s="226"/>
      <c r="O19" s="1"/>
      <c r="P19" s="1"/>
      <c r="Q19" s="1"/>
      <c r="R19" s="1"/>
      <c r="S19" s="1"/>
      <c r="T19" s="1"/>
    </row>
    <row r="20" spans="1:26" ht="18" customHeight="1">
      <c r="A20" s="1"/>
      <c r="B20" s="63"/>
      <c r="C20" s="214"/>
      <c r="D20" s="234"/>
      <c r="E20" s="234"/>
      <c r="F20" s="222"/>
      <c r="G20" s="61"/>
      <c r="H20" s="64"/>
      <c r="I20" s="64"/>
      <c r="J20" s="227"/>
      <c r="K20" s="228"/>
      <c r="L20" s="228"/>
      <c r="M20" s="228"/>
      <c r="N20" s="229"/>
      <c r="O20" s="1"/>
      <c r="P20" s="1"/>
      <c r="Q20" s="1"/>
      <c r="R20" s="1"/>
      <c r="S20" s="1"/>
      <c r="T20" s="1"/>
    </row>
    <row r="21" spans="1:26" ht="18" customHeight="1">
      <c r="A21" s="1"/>
      <c r="B21" s="65"/>
      <c r="C21" s="180"/>
      <c r="D21" s="235"/>
      <c r="E21" s="235"/>
      <c r="F21" s="223"/>
      <c r="G21" s="62"/>
      <c r="H21" s="66"/>
      <c r="I21" s="66"/>
      <c r="J21" s="230"/>
      <c r="K21" s="181"/>
      <c r="L21" s="181"/>
      <c r="M21" s="181"/>
      <c r="N21" s="231"/>
      <c r="O21" s="1"/>
      <c r="P21" s="1"/>
      <c r="Q21" s="1"/>
      <c r="R21" s="1"/>
      <c r="S21" s="1"/>
      <c r="T21" s="1"/>
    </row>
    <row r="22" spans="1:26" ht="18" customHeight="1">
      <c r="A22" s="1"/>
      <c r="B22" s="65"/>
      <c r="C22" s="180"/>
      <c r="D22" s="235"/>
      <c r="E22" s="235"/>
      <c r="F22" s="223"/>
      <c r="G22" s="62"/>
      <c r="H22" s="66"/>
      <c r="I22" s="66"/>
      <c r="J22" s="230"/>
      <c r="K22" s="181"/>
      <c r="L22" s="181"/>
      <c r="M22" s="181"/>
      <c r="N22" s="231"/>
      <c r="O22" s="1"/>
      <c r="P22" s="1"/>
      <c r="Q22" s="1"/>
      <c r="R22" s="1"/>
      <c r="S22" s="1"/>
      <c r="T22" s="1"/>
    </row>
    <row r="23" spans="1:26" ht="18" customHeight="1">
      <c r="A23" s="1"/>
      <c r="B23" s="65"/>
      <c r="C23" s="180"/>
      <c r="D23" s="235"/>
      <c r="E23" s="235"/>
      <c r="F23" s="223"/>
      <c r="G23" s="62"/>
      <c r="H23" s="66"/>
      <c r="I23" s="66"/>
      <c r="J23" s="230"/>
      <c r="K23" s="181"/>
      <c r="L23" s="181"/>
      <c r="M23" s="181"/>
      <c r="N23" s="231"/>
      <c r="O23" s="1"/>
      <c r="P23" s="1"/>
      <c r="Q23" s="1"/>
      <c r="R23" s="1"/>
      <c r="S23" s="1"/>
      <c r="T23" s="1"/>
    </row>
    <row r="24" spans="1:26" ht="18" customHeight="1" thickBot="1">
      <c r="A24" s="1"/>
      <c r="B24" s="67"/>
      <c r="C24" s="216"/>
      <c r="D24" s="217"/>
      <c r="E24" s="217"/>
      <c r="F24" s="243"/>
      <c r="G24" s="31"/>
      <c r="H24" s="68"/>
      <c r="I24" s="68"/>
      <c r="J24" s="236"/>
      <c r="K24" s="237"/>
      <c r="L24" s="237"/>
      <c r="M24" s="237"/>
      <c r="N24" s="238"/>
      <c r="O24" s="1"/>
      <c r="P24" s="1"/>
      <c r="Q24" s="1"/>
      <c r="R24" s="1"/>
      <c r="S24" s="1"/>
      <c r="T24" s="1"/>
    </row>
    <row r="25" spans="1:26" ht="18" customHeight="1">
      <c r="A25" s="1"/>
      <c r="B25" s="1" t="s">
        <v>65</v>
      </c>
      <c r="C25" s="71"/>
      <c r="D25" s="24"/>
      <c r="E25" s="24"/>
      <c r="F25" s="69"/>
      <c r="G25" s="70"/>
      <c r="H25" s="70"/>
      <c r="I25" s="70"/>
      <c r="J25" s="69"/>
      <c r="K25" s="69"/>
      <c r="L25" s="69"/>
      <c r="M25" s="69"/>
      <c r="N25" s="1"/>
      <c r="O25" s="1"/>
      <c r="P25" s="1"/>
      <c r="Q25" s="1"/>
      <c r="R25" s="1"/>
      <c r="S25" s="1"/>
      <c r="T25" s="1"/>
    </row>
    <row r="26" spans="1:26" ht="16.5" customHeight="1" thickBot="1">
      <c r="A26" s="1"/>
      <c r="B26" s="13" t="s">
        <v>48</v>
      </c>
      <c r="C26" s="1"/>
      <c r="D26" s="1"/>
      <c r="E26" s="1"/>
      <c r="F26" s="49"/>
      <c r="G26" s="4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86" t="s">
        <v>50</v>
      </c>
      <c r="C27" s="187"/>
      <c r="D27" s="187"/>
      <c r="E27" s="187"/>
      <c r="F27" s="219" t="s">
        <v>66</v>
      </c>
      <c r="G27" s="219"/>
      <c r="H27" s="182" t="s">
        <v>60</v>
      </c>
      <c r="I27" s="184" t="s">
        <v>46</v>
      </c>
      <c r="J27" s="27" t="s">
        <v>14</v>
      </c>
      <c r="K27" s="250" t="s">
        <v>47</v>
      </c>
      <c r="L27" s="228"/>
      <c r="M27" s="228"/>
      <c r="N27" s="229"/>
      <c r="O27" s="54"/>
      <c r="P27" s="1"/>
      <c r="Q27" s="1"/>
      <c r="R27" s="1"/>
      <c r="S27" s="1"/>
      <c r="T27" s="1"/>
    </row>
    <row r="28" spans="1:26" ht="16.5" customHeight="1" thickBot="1">
      <c r="A28" s="1"/>
      <c r="B28" s="25" t="s">
        <v>51</v>
      </c>
      <c r="C28" s="28" t="s">
        <v>52</v>
      </c>
      <c r="D28" s="29"/>
      <c r="E28" s="30" t="s">
        <v>49</v>
      </c>
      <c r="F28" s="220"/>
      <c r="G28" s="220"/>
      <c r="H28" s="183"/>
      <c r="I28" s="185"/>
      <c r="J28" s="26"/>
      <c r="K28" s="251"/>
      <c r="L28" s="237"/>
      <c r="M28" s="237"/>
      <c r="N28" s="238"/>
      <c r="O28" s="60"/>
      <c r="P28" s="1"/>
      <c r="Q28" s="1"/>
      <c r="R28" s="1"/>
      <c r="S28" s="1"/>
      <c r="T28" s="1"/>
    </row>
    <row r="29" spans="1:26" ht="18" customHeight="1">
      <c r="A29" s="1" t="s">
        <v>55</v>
      </c>
      <c r="B29" s="44" t="s">
        <v>53</v>
      </c>
      <c r="C29" s="210" t="s">
        <v>54</v>
      </c>
      <c r="D29" s="211"/>
      <c r="E29" s="45" t="s">
        <v>56</v>
      </c>
      <c r="F29" s="187"/>
      <c r="G29" s="187"/>
      <c r="H29" s="46" t="s">
        <v>59</v>
      </c>
      <c r="I29" s="47" t="s">
        <v>62</v>
      </c>
      <c r="J29" s="48">
        <v>14</v>
      </c>
      <c r="K29" s="244" t="s">
        <v>64</v>
      </c>
      <c r="L29" s="245"/>
      <c r="M29" s="245"/>
      <c r="N29" s="246"/>
      <c r="O29" s="50"/>
      <c r="P29" s="1"/>
      <c r="Q29" s="1"/>
      <c r="R29" s="1"/>
      <c r="S29" s="1"/>
      <c r="T29" s="1"/>
    </row>
    <row r="30" spans="1:26" ht="18" customHeight="1" thickBot="1">
      <c r="A30" s="1" t="s">
        <v>55</v>
      </c>
      <c r="B30" s="55" t="s">
        <v>57</v>
      </c>
      <c r="C30" s="212" t="s">
        <v>58</v>
      </c>
      <c r="D30" s="213"/>
      <c r="E30" s="56" t="s">
        <v>58</v>
      </c>
      <c r="F30" s="221"/>
      <c r="G30" s="221"/>
      <c r="H30" s="57" t="s">
        <v>61</v>
      </c>
      <c r="I30" s="58" t="s">
        <v>63</v>
      </c>
      <c r="J30" s="59">
        <v>17</v>
      </c>
      <c r="K30" s="247"/>
      <c r="L30" s="248"/>
      <c r="M30" s="248"/>
      <c r="N30" s="249"/>
      <c r="O30" s="53"/>
      <c r="P30" s="1"/>
      <c r="Q30" s="1"/>
      <c r="R30" s="1"/>
      <c r="S30" s="1"/>
      <c r="T30" s="1"/>
    </row>
    <row r="31" spans="1:26" ht="18" customHeight="1">
      <c r="A31" s="1"/>
      <c r="B31" s="34"/>
      <c r="C31" s="214"/>
      <c r="D31" s="215"/>
      <c r="E31" s="35"/>
      <c r="F31" s="222"/>
      <c r="G31" s="222"/>
      <c r="H31" s="41"/>
      <c r="I31" s="36"/>
      <c r="J31" s="36"/>
      <c r="K31" s="252"/>
      <c r="L31" s="228"/>
      <c r="M31" s="228"/>
      <c r="N31" s="229"/>
      <c r="O31" s="50"/>
      <c r="P31" s="1"/>
      <c r="Q31" s="1"/>
      <c r="R31" s="1"/>
      <c r="S31" s="1"/>
      <c r="T31" s="1"/>
    </row>
    <row r="32" spans="1:26" ht="18" customHeight="1">
      <c r="A32" s="1"/>
      <c r="B32" s="37"/>
      <c r="C32" s="180"/>
      <c r="D32" s="181"/>
      <c r="E32" s="33"/>
      <c r="F32" s="223"/>
      <c r="G32" s="223"/>
      <c r="H32" s="42"/>
      <c r="I32" s="32"/>
      <c r="J32" s="32"/>
      <c r="K32" s="235"/>
      <c r="L32" s="181"/>
      <c r="M32" s="181"/>
      <c r="N32" s="231"/>
      <c r="O32" s="51"/>
      <c r="P32" s="1"/>
      <c r="Q32" s="1"/>
      <c r="R32" s="1"/>
      <c r="S32" s="1"/>
      <c r="T32" s="1"/>
    </row>
    <row r="33" spans="1:26" ht="18" customHeight="1">
      <c r="A33" s="1"/>
      <c r="B33" s="37"/>
      <c r="C33" s="180"/>
      <c r="D33" s="181"/>
      <c r="E33" s="33"/>
      <c r="F33" s="223"/>
      <c r="G33" s="223"/>
      <c r="H33" s="42"/>
      <c r="I33" s="32"/>
      <c r="J33" s="32"/>
      <c r="K33" s="235"/>
      <c r="L33" s="181"/>
      <c r="M33" s="181"/>
      <c r="N33" s="231"/>
      <c r="O33" s="51"/>
      <c r="P33" s="1"/>
      <c r="Q33" s="1"/>
      <c r="R33" s="1"/>
      <c r="S33" s="1"/>
      <c r="T33" s="1"/>
    </row>
    <row r="34" spans="1:26" ht="18" customHeight="1">
      <c r="A34" s="1"/>
      <c r="B34" s="37"/>
      <c r="C34" s="180"/>
      <c r="D34" s="181"/>
      <c r="E34" s="33"/>
      <c r="F34" s="223"/>
      <c r="G34" s="223"/>
      <c r="H34" s="42"/>
      <c r="I34" s="32"/>
      <c r="J34" s="32"/>
      <c r="K34" s="235"/>
      <c r="L34" s="181"/>
      <c r="M34" s="181"/>
      <c r="N34" s="231"/>
      <c r="O34" s="51"/>
      <c r="P34" s="1"/>
      <c r="Q34" s="1"/>
      <c r="R34" s="1"/>
      <c r="S34" s="1"/>
      <c r="T34" s="1"/>
    </row>
    <row r="35" spans="1:26" ht="18" customHeight="1">
      <c r="A35" s="1"/>
      <c r="B35" s="37"/>
      <c r="C35" s="180"/>
      <c r="D35" s="181"/>
      <c r="E35" s="33"/>
      <c r="F35" s="223"/>
      <c r="G35" s="223"/>
      <c r="H35" s="42"/>
      <c r="I35" s="32"/>
      <c r="J35" s="32"/>
      <c r="K35" s="235"/>
      <c r="L35" s="181"/>
      <c r="M35" s="181"/>
      <c r="N35" s="231"/>
      <c r="O35" s="51"/>
      <c r="P35" s="1"/>
      <c r="Q35" s="1"/>
      <c r="R35" s="1"/>
      <c r="S35" s="1"/>
      <c r="T35" s="1"/>
    </row>
    <row r="36" spans="1:26" ht="18" customHeight="1">
      <c r="A36" s="1"/>
      <c r="B36" s="37"/>
      <c r="C36" s="180"/>
      <c r="D36" s="181"/>
      <c r="E36" s="33"/>
      <c r="F36" s="223"/>
      <c r="G36" s="223"/>
      <c r="H36" s="42"/>
      <c r="I36" s="32"/>
      <c r="J36" s="32"/>
      <c r="K36" s="235"/>
      <c r="L36" s="181"/>
      <c r="M36" s="181"/>
      <c r="N36" s="231"/>
      <c r="O36" s="51"/>
      <c r="P36" s="1"/>
      <c r="Q36" s="1"/>
      <c r="R36" s="1"/>
      <c r="S36" s="1"/>
      <c r="T36" s="1"/>
    </row>
    <row r="37" spans="1:26" ht="18" customHeight="1">
      <c r="A37" s="1"/>
      <c r="B37" s="37"/>
      <c r="C37" s="180"/>
      <c r="D37" s="181"/>
      <c r="E37" s="33"/>
      <c r="F37" s="223"/>
      <c r="G37" s="223"/>
      <c r="H37" s="42"/>
      <c r="I37" s="32"/>
      <c r="J37" s="32"/>
      <c r="K37" s="235"/>
      <c r="L37" s="181"/>
      <c r="M37" s="181"/>
      <c r="N37" s="231"/>
      <c r="O37" s="51"/>
      <c r="P37" s="1"/>
      <c r="Q37" s="1"/>
      <c r="R37" s="1"/>
      <c r="S37" s="1"/>
      <c r="T37" s="1"/>
    </row>
    <row r="38" spans="1:26" ht="18" customHeight="1">
      <c r="A38" s="1"/>
      <c r="B38" s="37"/>
      <c r="C38" s="180"/>
      <c r="D38" s="181"/>
      <c r="E38" s="33"/>
      <c r="F38" s="223"/>
      <c r="G38" s="223"/>
      <c r="H38" s="42"/>
      <c r="I38" s="32"/>
      <c r="J38" s="32"/>
      <c r="K38" s="235"/>
      <c r="L38" s="181"/>
      <c r="M38" s="181"/>
      <c r="N38" s="231"/>
      <c r="O38" s="51"/>
      <c r="P38" s="1"/>
      <c r="Q38" s="1"/>
      <c r="R38" s="1"/>
      <c r="S38" s="1"/>
      <c r="T38" s="1"/>
    </row>
    <row r="39" spans="1:26" ht="18" customHeight="1">
      <c r="A39" s="1"/>
      <c r="B39" s="37"/>
      <c r="C39" s="180"/>
      <c r="D39" s="181"/>
      <c r="E39" s="33"/>
      <c r="F39" s="223"/>
      <c r="G39" s="223"/>
      <c r="H39" s="42"/>
      <c r="I39" s="32"/>
      <c r="J39" s="32"/>
      <c r="K39" s="235"/>
      <c r="L39" s="181"/>
      <c r="M39" s="181"/>
      <c r="N39" s="231"/>
      <c r="O39" s="51"/>
      <c r="P39" s="1"/>
      <c r="Q39" s="1"/>
      <c r="R39" s="1"/>
      <c r="S39" s="1"/>
      <c r="T39" s="1"/>
    </row>
    <row r="40" spans="1:26" ht="18" customHeight="1" thickBot="1">
      <c r="A40" s="1"/>
      <c r="B40" s="38"/>
      <c r="C40" s="216"/>
      <c r="D40" s="185"/>
      <c r="E40" s="39"/>
      <c r="F40" s="243"/>
      <c r="G40" s="243"/>
      <c r="H40" s="43"/>
      <c r="I40" s="40"/>
      <c r="J40" s="40"/>
      <c r="K40" s="217"/>
      <c r="L40" s="185"/>
      <c r="M40" s="185"/>
      <c r="N40" s="218"/>
      <c r="O40" s="52"/>
      <c r="P40" s="1"/>
      <c r="Q40" s="1"/>
      <c r="R40" s="1"/>
      <c r="S40" s="1"/>
      <c r="T40" s="1"/>
    </row>
    <row r="41" spans="1:26" ht="18" customHeight="1">
      <c r="A41" s="1"/>
      <c r="B41" s="1" t="s">
        <v>65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6" ht="10.5" customHeight="1">
      <c r="A42" s="1"/>
      <c r="B42" s="167"/>
      <c r="C42" s="16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6" ht="16.5" customHeight="1" thickBot="1">
      <c r="A43" s="1"/>
      <c r="B43" s="13" t="s">
        <v>96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thickBot="1">
      <c r="A44" s="1"/>
      <c r="B44" s="142" t="s">
        <v>30</v>
      </c>
      <c r="C44" s="143"/>
      <c r="D44" s="143"/>
      <c r="E44" s="143"/>
      <c r="F44" s="144"/>
      <c r="G44" s="88" t="s">
        <v>28</v>
      </c>
      <c r="H44" s="89" t="s">
        <v>29</v>
      </c>
      <c r="I44" s="89" t="s">
        <v>31</v>
      </c>
      <c r="J44" s="90" t="s">
        <v>32</v>
      </c>
      <c r="K44" s="242" t="s">
        <v>33</v>
      </c>
      <c r="L44" s="225"/>
      <c r="M44" s="225"/>
      <c r="N44" s="22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86" t="s">
        <v>34</v>
      </c>
      <c r="C45" s="239"/>
      <c r="D45" s="239"/>
      <c r="E45" s="239"/>
      <c r="F45" s="187"/>
      <c r="G45" s="93"/>
      <c r="H45" s="94"/>
      <c r="I45" s="95" t="str">
        <f t="shared" ref="I45:I54" si="0">(G45+H45)&amp;" 人"</f>
        <v>0 人</v>
      </c>
      <c r="J45" s="96"/>
      <c r="K45" s="97"/>
      <c r="L45" s="98" t="s">
        <v>35</v>
      </c>
      <c r="M45" s="99"/>
      <c r="N45" s="10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74" t="s">
        <v>81</v>
      </c>
      <c r="C46" s="175"/>
      <c r="D46" s="175"/>
      <c r="E46" s="175"/>
      <c r="F46" s="176"/>
      <c r="G46" s="77"/>
      <c r="H46" s="21"/>
      <c r="I46" s="82" t="str">
        <f t="shared" si="0"/>
        <v>0 人</v>
      </c>
      <c r="J46" s="80"/>
      <c r="K46" s="81"/>
      <c r="L46" s="80"/>
      <c r="M46" s="81"/>
      <c r="N46" s="10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74" t="s">
        <v>82</v>
      </c>
      <c r="C47" s="175"/>
      <c r="D47" s="175"/>
      <c r="E47" s="175"/>
      <c r="F47" s="176"/>
      <c r="G47" s="78"/>
      <c r="H47" s="102"/>
      <c r="I47" s="82" t="str">
        <f t="shared" si="0"/>
        <v>0 人</v>
      </c>
      <c r="J47" s="80"/>
      <c r="K47" s="81"/>
      <c r="L47" s="70"/>
      <c r="M47" s="71"/>
      <c r="N47" s="10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77" t="s">
        <v>90</v>
      </c>
      <c r="C48" s="178"/>
      <c r="D48" s="178"/>
      <c r="E48" s="178"/>
      <c r="F48" s="179"/>
      <c r="G48" s="78"/>
      <c r="H48" s="102"/>
      <c r="I48" s="82" t="str">
        <f t="shared" si="0"/>
        <v>0 人</v>
      </c>
      <c r="J48" s="80"/>
      <c r="K48" s="81"/>
      <c r="L48" s="80"/>
      <c r="M48" s="81"/>
      <c r="N48" s="10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74" t="s">
        <v>83</v>
      </c>
      <c r="C49" s="175"/>
      <c r="D49" s="175"/>
      <c r="E49" s="175"/>
      <c r="F49" s="176"/>
      <c r="G49" s="78"/>
      <c r="H49" s="102"/>
      <c r="I49" s="82" t="str">
        <f t="shared" si="0"/>
        <v>0 人</v>
      </c>
      <c r="J49" s="80"/>
      <c r="K49" s="81"/>
      <c r="L49" s="79"/>
      <c r="M49" s="22"/>
      <c r="N49" s="10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74" t="s">
        <v>84</v>
      </c>
      <c r="C50" s="175"/>
      <c r="D50" s="175"/>
      <c r="E50" s="175"/>
      <c r="F50" s="176"/>
      <c r="G50" s="78"/>
      <c r="H50" s="102"/>
      <c r="I50" s="82" t="str">
        <f t="shared" si="0"/>
        <v>0 人</v>
      </c>
      <c r="J50" s="80"/>
      <c r="K50" s="81"/>
      <c r="L50" s="83"/>
      <c r="M50" s="84"/>
      <c r="N50" s="11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77" t="s">
        <v>91</v>
      </c>
      <c r="C51" s="178"/>
      <c r="D51" s="178"/>
      <c r="E51" s="178"/>
      <c r="F51" s="179"/>
      <c r="G51" s="78"/>
      <c r="H51" s="102"/>
      <c r="I51" s="82" t="str">
        <f t="shared" si="0"/>
        <v>0 人</v>
      </c>
      <c r="J51" s="80"/>
      <c r="K51" s="81"/>
      <c r="L51" s="70"/>
      <c r="M51" s="71"/>
      <c r="N51" s="1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71" t="s">
        <v>71</v>
      </c>
      <c r="C52" s="172"/>
      <c r="D52" s="172"/>
      <c r="E52" s="172"/>
      <c r="F52" s="173"/>
      <c r="G52" s="85"/>
      <c r="H52" s="86"/>
      <c r="I52" s="87" t="str">
        <f t="shared" si="0"/>
        <v>0 人</v>
      </c>
      <c r="J52" s="80"/>
      <c r="K52" s="81"/>
      <c r="L52" s="83"/>
      <c r="M52" s="84"/>
      <c r="N52" s="10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71" t="s">
        <v>79</v>
      </c>
      <c r="C53" s="172"/>
      <c r="D53" s="172"/>
      <c r="E53" s="172"/>
      <c r="F53" s="173"/>
      <c r="G53" s="114"/>
      <c r="H53" s="115"/>
      <c r="I53" s="87" t="str">
        <f t="shared" si="0"/>
        <v>0 人</v>
      </c>
      <c r="J53" s="117"/>
      <c r="K53" s="81"/>
      <c r="L53" s="80"/>
      <c r="M53" s="81"/>
      <c r="N53" s="11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thickBot="1">
      <c r="A54" s="1"/>
      <c r="B54" s="240" t="s">
        <v>92</v>
      </c>
      <c r="C54" s="241"/>
      <c r="D54" s="241"/>
      <c r="E54" s="241"/>
      <c r="F54" s="221"/>
      <c r="G54" s="104"/>
      <c r="H54" s="105"/>
      <c r="I54" s="106" t="str">
        <f t="shared" si="0"/>
        <v>0 人</v>
      </c>
      <c r="J54" s="107"/>
      <c r="K54" s="108"/>
      <c r="L54" s="107"/>
      <c r="M54" s="108"/>
      <c r="N54" s="10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thickBot="1">
      <c r="A55" s="1"/>
      <c r="B55" s="142" t="s">
        <v>31</v>
      </c>
      <c r="C55" s="143"/>
      <c r="D55" s="143"/>
      <c r="E55" s="143"/>
      <c r="F55" s="144"/>
      <c r="G55" s="88" t="str">
        <f>SUM(G45:G54)&amp;" 人"</f>
        <v>0 人</v>
      </c>
      <c r="H55" s="89" t="str">
        <f>SUM(H45:H54)&amp;" 人"</f>
        <v>0 人</v>
      </c>
      <c r="I55" s="111">
        <f>SUM(G45:H54)</f>
        <v>0</v>
      </c>
      <c r="J55" s="90"/>
      <c r="K55" s="91"/>
      <c r="L55" s="91"/>
      <c r="M55" s="91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3" t="s">
        <v>105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255" t="s">
        <v>100</v>
      </c>
      <c r="C58" s="256">
        <v>15000</v>
      </c>
      <c r="D58" s="256"/>
      <c r="E58" s="254" t="s">
        <v>99</v>
      </c>
      <c r="F58" s="4" t="s">
        <v>37</v>
      </c>
      <c r="G58" s="110">
        <f>I55</f>
        <v>0</v>
      </c>
      <c r="H58" s="4" t="s">
        <v>101</v>
      </c>
      <c r="I58" s="4" t="s">
        <v>38</v>
      </c>
      <c r="J58" s="165" t="s">
        <v>103</v>
      </c>
      <c r="K58" s="166"/>
      <c r="L58" s="167">
        <f>C58*G58</f>
        <v>0</v>
      </c>
      <c r="M58" s="167"/>
      <c r="N58" s="1" t="s">
        <v>99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2">
      <c r="A59" s="1"/>
      <c r="B59" s="1"/>
      <c r="C59" s="1"/>
      <c r="D59" s="1"/>
      <c r="E59" s="254"/>
      <c r="F59" s="1"/>
      <c r="G59" s="1"/>
      <c r="H59" s="167" t="s">
        <v>98</v>
      </c>
      <c r="I59" s="167"/>
      <c r="J59" s="167" t="s">
        <v>102</v>
      </c>
      <c r="K59" s="167"/>
      <c r="L59" s="261"/>
      <c r="M59" s="261"/>
      <c r="N59" s="1" t="s">
        <v>99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253" t="s">
        <v>98</v>
      </c>
      <c r="I60" s="253"/>
      <c r="J60" s="257" t="s">
        <v>104</v>
      </c>
      <c r="K60" s="258"/>
      <c r="L60" s="259">
        <f>L58-L59</f>
        <v>0</v>
      </c>
      <c r="M60" s="259"/>
      <c r="N60" s="260" t="s">
        <v>99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3" t="s">
        <v>78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thickBot="1">
      <c r="A64" s="1"/>
      <c r="B64" s="1" t="s">
        <v>76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thickBot="1">
      <c r="A65" s="1"/>
      <c r="B65" s="120" t="s">
        <v>39</v>
      </c>
      <c r="C65" s="123" t="s">
        <v>40</v>
      </c>
      <c r="D65" s="124"/>
      <c r="E65" s="125"/>
      <c r="F65" s="123" t="s">
        <v>41</v>
      </c>
      <c r="G65" s="124"/>
      <c r="H65" s="124"/>
      <c r="I65" s="124"/>
      <c r="J65" s="124"/>
      <c r="K65" s="124"/>
      <c r="L65" s="124"/>
      <c r="M65" s="12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21"/>
      <c r="C66" s="145" t="s">
        <v>42</v>
      </c>
      <c r="D66" s="146"/>
      <c r="E66" s="147"/>
      <c r="F66" s="148" t="s">
        <v>36</v>
      </c>
      <c r="G66" s="146"/>
      <c r="H66" s="146"/>
      <c r="I66" s="146"/>
      <c r="J66" s="146"/>
      <c r="K66" s="146"/>
      <c r="L66" s="146"/>
      <c r="M66" s="14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thickBot="1">
      <c r="A67" s="1"/>
      <c r="B67" s="122"/>
      <c r="C67" s="150" t="s">
        <v>43</v>
      </c>
      <c r="D67" s="151"/>
      <c r="E67" s="152"/>
      <c r="F67" s="153"/>
      <c r="G67" s="151"/>
      <c r="H67" s="151"/>
      <c r="I67" s="151"/>
      <c r="J67" s="151"/>
      <c r="K67" s="151"/>
      <c r="L67" s="151"/>
      <c r="M67" s="15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thickBot="1">
      <c r="A68" s="1"/>
      <c r="B68" s="23" t="s">
        <v>75</v>
      </c>
      <c r="C68" s="23"/>
      <c r="D68" s="23"/>
      <c r="E68" s="23"/>
      <c r="F68" s="23" t="s">
        <v>72</v>
      </c>
      <c r="G68" s="113"/>
      <c r="H68" s="23" t="s">
        <v>73</v>
      </c>
      <c r="I68" s="23"/>
      <c r="J68" s="113"/>
      <c r="K68" s="23" t="s">
        <v>74</v>
      </c>
      <c r="L68" s="23"/>
      <c r="M68" s="11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3" t="s">
        <v>80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 t="s">
        <v>76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 t="s">
        <v>94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thickBot="1">
      <c r="A73" s="1"/>
      <c r="B73" s="1" t="s">
        <v>93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thickBot="1">
      <c r="A74" s="1"/>
      <c r="B74" s="112" t="s">
        <v>39</v>
      </c>
      <c r="C74" s="123" t="s">
        <v>40</v>
      </c>
      <c r="D74" s="124"/>
      <c r="E74" s="125"/>
      <c r="F74" s="123" t="s">
        <v>41</v>
      </c>
      <c r="G74" s="124"/>
      <c r="H74" s="124"/>
      <c r="I74" s="124"/>
      <c r="J74" s="124"/>
      <c r="K74" s="124"/>
      <c r="L74" s="124"/>
      <c r="M74" s="12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thickBot="1">
      <c r="A75" s="1"/>
      <c r="B75" s="121"/>
      <c r="C75" s="130" t="s">
        <v>95</v>
      </c>
      <c r="D75" s="131"/>
      <c r="E75" s="131"/>
      <c r="F75" s="132"/>
      <c r="G75" s="132"/>
      <c r="H75" s="132"/>
      <c r="I75" s="132"/>
      <c r="J75" s="132"/>
      <c r="K75" s="132"/>
      <c r="L75" s="132"/>
      <c r="M75" s="13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thickBot="1">
      <c r="A76" s="1"/>
      <c r="B76" s="122"/>
      <c r="C76" s="134" t="s">
        <v>85</v>
      </c>
      <c r="D76" s="135"/>
      <c r="E76" s="135"/>
      <c r="F76" s="136"/>
      <c r="G76" s="136"/>
      <c r="H76" s="136"/>
      <c r="I76" s="136"/>
      <c r="J76" s="136"/>
      <c r="K76" s="136"/>
      <c r="L76" s="136"/>
      <c r="M76" s="13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thickBot="1">
      <c r="A77" s="1"/>
      <c r="B77" s="138"/>
      <c r="C77" s="139"/>
      <c r="D77" s="139"/>
      <c r="E77" s="140"/>
      <c r="F77" s="127"/>
      <c r="G77" s="128"/>
      <c r="H77" s="128"/>
      <c r="I77" s="128"/>
      <c r="J77" s="128"/>
      <c r="K77" s="128"/>
      <c r="L77" s="128"/>
      <c r="M77" s="12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thickBot="1">
      <c r="A78" s="1"/>
      <c r="B78" s="23" t="s">
        <v>89</v>
      </c>
      <c r="C78" s="23"/>
      <c r="D78" s="23"/>
      <c r="E78" s="23"/>
      <c r="F78" s="119" t="s">
        <v>86</v>
      </c>
      <c r="G78" s="113"/>
      <c r="H78" s="23"/>
      <c r="I78" s="119" t="s">
        <v>87</v>
      </c>
      <c r="J78" s="113"/>
      <c r="K78" s="23"/>
      <c r="L78" s="119" t="s">
        <v>88</v>
      </c>
      <c r="M78" s="11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9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9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9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9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9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9.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9.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9.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9.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9.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9.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</sheetData>
  <mergeCells count="119">
    <mergeCell ref="J23:N23"/>
    <mergeCell ref="J24:N24"/>
    <mergeCell ref="B44:F44"/>
    <mergeCell ref="B45:F45"/>
    <mergeCell ref="B46:F46"/>
    <mergeCell ref="B49:F49"/>
    <mergeCell ref="B52:F52"/>
    <mergeCell ref="B54:F54"/>
    <mergeCell ref="K44:N44"/>
    <mergeCell ref="C23:F23"/>
    <mergeCell ref="C24:F24"/>
    <mergeCell ref="F40:G40"/>
    <mergeCell ref="K29:N29"/>
    <mergeCell ref="K30:N30"/>
    <mergeCell ref="K27:N28"/>
    <mergeCell ref="K31:N31"/>
    <mergeCell ref="K32:N32"/>
    <mergeCell ref="K33:N33"/>
    <mergeCell ref="K34:N34"/>
    <mergeCell ref="K35:N35"/>
    <mergeCell ref="K36:N36"/>
    <mergeCell ref="K37:N37"/>
    <mergeCell ref="K38:N38"/>
    <mergeCell ref="K39:N39"/>
    <mergeCell ref="J18:N18"/>
    <mergeCell ref="J19:N19"/>
    <mergeCell ref="J20:N20"/>
    <mergeCell ref="J21:N21"/>
    <mergeCell ref="J22:N22"/>
    <mergeCell ref="C18:F18"/>
    <mergeCell ref="C19:F19"/>
    <mergeCell ref="C20:F20"/>
    <mergeCell ref="C21:F21"/>
    <mergeCell ref="C22:F22"/>
    <mergeCell ref="C29:D29"/>
    <mergeCell ref="C30:D30"/>
    <mergeCell ref="C31:D31"/>
    <mergeCell ref="C32:D32"/>
    <mergeCell ref="C33:D33"/>
    <mergeCell ref="C40:D40"/>
    <mergeCell ref="C34:D34"/>
    <mergeCell ref="K40:N40"/>
    <mergeCell ref="F27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A1:N1"/>
    <mergeCell ref="B12:B13"/>
    <mergeCell ref="J10:M10"/>
    <mergeCell ref="J11:M11"/>
    <mergeCell ref="K12:L12"/>
    <mergeCell ref="K13:L13"/>
    <mergeCell ref="H12:I12"/>
    <mergeCell ref="H13:I13"/>
    <mergeCell ref="C8:G8"/>
    <mergeCell ref="H8:M9"/>
    <mergeCell ref="C9:G9"/>
    <mergeCell ref="B10:B11"/>
    <mergeCell ref="C10:G11"/>
    <mergeCell ref="H10:I10"/>
    <mergeCell ref="H11:I11"/>
    <mergeCell ref="H3:I3"/>
    <mergeCell ref="C5:E5"/>
    <mergeCell ref="H5:I5"/>
    <mergeCell ref="K5:L5"/>
    <mergeCell ref="C12:E12"/>
    <mergeCell ref="C13:E13"/>
    <mergeCell ref="C14:E14"/>
    <mergeCell ref="F14:G14"/>
    <mergeCell ref="D15:F15"/>
    <mergeCell ref="G15:M15"/>
    <mergeCell ref="H14:M14"/>
    <mergeCell ref="C16:G16"/>
    <mergeCell ref="J58:K58"/>
    <mergeCell ref="H16:I16"/>
    <mergeCell ref="J16:M16"/>
    <mergeCell ref="B53:F53"/>
    <mergeCell ref="B47:F47"/>
    <mergeCell ref="B48:F48"/>
    <mergeCell ref="B50:F50"/>
    <mergeCell ref="B51:F51"/>
    <mergeCell ref="C37:D37"/>
    <mergeCell ref="C38:D38"/>
    <mergeCell ref="C39:D39"/>
    <mergeCell ref="C35:D35"/>
    <mergeCell ref="C36:D36"/>
    <mergeCell ref="B42:C42"/>
    <mergeCell ref="H27:H28"/>
    <mergeCell ref="I27:I28"/>
    <mergeCell ref="B27:E27"/>
    <mergeCell ref="C74:E74"/>
    <mergeCell ref="F74:M74"/>
    <mergeCell ref="F77:M77"/>
    <mergeCell ref="C75:M75"/>
    <mergeCell ref="C76:M76"/>
    <mergeCell ref="B77:E77"/>
    <mergeCell ref="J60:K60"/>
    <mergeCell ref="B55:F55"/>
    <mergeCell ref="C65:E65"/>
    <mergeCell ref="F65:M65"/>
    <mergeCell ref="C66:E66"/>
    <mergeCell ref="F66:M66"/>
    <mergeCell ref="C67:E67"/>
    <mergeCell ref="F67:M67"/>
    <mergeCell ref="H59:I59"/>
    <mergeCell ref="H60:I60"/>
    <mergeCell ref="L58:M58"/>
    <mergeCell ref="C58:D58"/>
    <mergeCell ref="L59:M59"/>
    <mergeCell ref="L60:M60"/>
    <mergeCell ref="J59:K59"/>
  </mergeCells>
  <phoneticPr fontId="9"/>
  <conditionalFormatting sqref="J10:M10">
    <cfRule type="cellIs" dxfId="1" priority="1" operator="lessThan">
      <formula>$O$10</formula>
    </cfRule>
    <cfRule type="cellIs" dxfId="0" priority="2" operator="lessThan">
      <formula>20</formula>
    </cfRule>
  </conditionalFormatting>
  <dataValidations count="1">
    <dataValidation type="list" allowBlank="1" showErrorMessage="1" sqref="B77" xr:uid="{00000000-0002-0000-0000-000000000000}">
      <formula1>$L$19</formula1>
    </dataValidation>
  </dataValidations>
  <pageMargins left="0.70866141732283472" right="0.70866141732283472" top="0.35433070866141736" bottom="0.35433070866141736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団で１シート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BSHYOGO14</cp:lastModifiedBy>
  <cp:lastPrinted>2024-05-07T00:32:11Z</cp:lastPrinted>
  <dcterms:created xsi:type="dcterms:W3CDTF">2019-12-04T12:26:49Z</dcterms:created>
  <dcterms:modified xsi:type="dcterms:W3CDTF">2024-05-07T00:35:56Z</dcterms:modified>
</cp:coreProperties>
</file>