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カブ2023.04.01  " sheetId="1" r:id="rId1"/>
  </sheets>
  <definedNames>
    <definedName name="_xlnm.Print_Area" localSheetId="0">'カブ2023.04.01  '!$A$1:$Q$47</definedName>
  </definedNames>
  <calcPr fullCalcOnLoad="1"/>
</workbook>
</file>

<file path=xl/sharedStrings.xml><?xml version="1.0" encoding="utf-8"?>
<sst xmlns="http://schemas.openxmlformats.org/spreadsheetml/2006/main" count="105" uniqueCount="95">
  <si>
    <t>単価</t>
  </si>
  <si>
    <t>数量</t>
  </si>
  <si>
    <t>金額</t>
  </si>
  <si>
    <t>半ズボン</t>
  </si>
  <si>
    <t>長ズボン</t>
  </si>
  <si>
    <t>カブスカウト歌集</t>
  </si>
  <si>
    <t>カブベルト</t>
  </si>
  <si>
    <t>（Ｍ）</t>
  </si>
  <si>
    <t>ＣＳ組長章</t>
  </si>
  <si>
    <t>（Ｌ）</t>
  </si>
  <si>
    <t>ＣＳ次長章</t>
  </si>
  <si>
    <t>チャレンジ章</t>
  </si>
  <si>
    <t>ローブ　４ｍ</t>
  </si>
  <si>
    <t>ロープ　６ｍ</t>
  </si>
  <si>
    <t>ハバザック</t>
  </si>
  <si>
    <t>〒</t>
  </si>
  <si>
    <t>住所</t>
  </si>
  <si>
    <t>②送　　　料</t>
  </si>
  <si>
    <t>通信欄</t>
  </si>
  <si>
    <t>合　　計　①十②</t>
  </si>
  <si>
    <t>シャツ（半袖）</t>
  </si>
  <si>
    <t>シャツ（長袖）</t>
  </si>
  <si>
    <t>県名章</t>
  </si>
  <si>
    <t>月の輪章</t>
  </si>
  <si>
    <t>新カブキャップ</t>
  </si>
  <si>
    <t>カブブック</t>
  </si>
  <si>
    <t>ステップ章</t>
  </si>
  <si>
    <t>月の輪ハンドブック</t>
  </si>
  <si>
    <t>月の輪チーフリング</t>
  </si>
  <si>
    <t>カブハイソックス</t>
  </si>
  <si>
    <t>ネッカチーフ</t>
  </si>
  <si>
    <t>品　　名</t>
  </si>
  <si>
    <t>CS58-63SP</t>
  </si>
  <si>
    <t>CS63-69SP</t>
  </si>
  <si>
    <t>CS69-77SP</t>
  </si>
  <si>
    <t>CS85-93SP</t>
  </si>
  <si>
    <t>CS58-63LP</t>
  </si>
  <si>
    <t>CS63-69LP</t>
  </si>
  <si>
    <t>CS69-77LP</t>
  </si>
  <si>
    <t>CS77-85LP</t>
  </si>
  <si>
    <t>CS85-94LP</t>
  </si>
  <si>
    <t>組別章＊4枚組</t>
  </si>
  <si>
    <t>※団号章を記入して枚数を記載ください。</t>
  </si>
  <si>
    <t>１組</t>
  </si>
  <si>
    <t>２組</t>
  </si>
  <si>
    <t>３組</t>
  </si>
  <si>
    <t>４組</t>
  </si>
  <si>
    <t>５組</t>
  </si>
  <si>
    <t>りす</t>
  </si>
  <si>
    <t>うさぎ</t>
  </si>
  <si>
    <t>しか</t>
  </si>
  <si>
    <t>くま</t>
  </si>
  <si>
    <t>ﾁｬﾚﾝｼﾞ章</t>
  </si>
  <si>
    <t>単価</t>
  </si>
  <si>
    <t>CS140S</t>
  </si>
  <si>
    <t>CS150S</t>
  </si>
  <si>
    <t>CS160S</t>
  </si>
  <si>
    <t>CS130S</t>
  </si>
  <si>
    <t>CS130L</t>
  </si>
  <si>
    <t>CS140L</t>
  </si>
  <si>
    <t>CS150L</t>
  </si>
  <si>
    <t>CS160L</t>
  </si>
  <si>
    <t>数量</t>
  </si>
  <si>
    <t>金額</t>
  </si>
  <si>
    <t>CS77-85SP</t>
  </si>
  <si>
    <t>所属</t>
  </si>
  <si>
    <t>６組</t>
  </si>
  <si>
    <t>－</t>
  </si>
  <si>
    <t>☎</t>
  </si>
  <si>
    <t>（　　　　　）</t>
  </si>
  <si>
    <t>スカウト用</t>
  </si>
  <si>
    <t>リーダー用</t>
  </si>
  <si>
    <t>りすの道</t>
  </si>
  <si>
    <t>品　　　　名</t>
  </si>
  <si>
    <t>手　　　旗</t>
  </si>
  <si>
    <t>第</t>
  </si>
  <si>
    <t>団　カブスカウト隊</t>
  </si>
  <si>
    <t>申込者名</t>
  </si>
  <si>
    <t>カブリング　クマ</t>
  </si>
  <si>
    <t>ＣＳリーダーハンドブック</t>
  </si>
  <si>
    <t>ＤＬハンドブック</t>
  </si>
  <si>
    <t>ビニールカバー</t>
  </si>
  <si>
    <t>月の輪ﾘｰﾀﾞｰﾊﾝﾄﾞﾌﾞｯｸ</t>
  </si>
  <si>
    <r>
      <t>スカウトネーム</t>
    </r>
    <r>
      <rPr>
        <sz val="8"/>
        <rFont val="ＭＳ ゴシック"/>
        <family val="3"/>
      </rPr>
      <t>(３枚１組)</t>
    </r>
  </si>
  <si>
    <t>　</t>
  </si>
  <si>
    <t>　　　　　　年</t>
  </si>
  <si>
    <t>　　　　　月　</t>
  </si>
  <si>
    <t>　　　　日</t>
  </si>
  <si>
    <t>カブＴシャツ　ﾌｫﾚｽﾄ</t>
  </si>
  <si>
    <t>ＣＳたすき</t>
  </si>
  <si>
    <t>2023.04.01</t>
  </si>
  <si>
    <t>団号章 ＣＳ</t>
  </si>
  <si>
    <t>インボイス№T2-7001-5002-7951　　　　用品代金は、総て消費税10%を含む</t>
  </si>
  <si>
    <t>所在地名章　ＣＳ</t>
  </si>
  <si>
    <r>
      <t>①用品代金</t>
    </r>
    <r>
      <rPr>
        <sz val="10"/>
        <rFont val="ＭＳ ゴシック"/>
        <family val="3"/>
      </rPr>
      <t>（税込）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</si>
</sst>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43"/>
      <name val="ＭＳ ゴシック"/>
      <family val="3"/>
    </font>
    <font>
      <b/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hair"/>
    </border>
    <border>
      <left style="thin"/>
      <right style="thin"/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 style="thin"/>
      <right>
        <color indexed="8"/>
      </right>
      <top style="hair"/>
      <bottom>
        <color indexed="8"/>
      </bottom>
    </border>
    <border>
      <left style="thin"/>
      <right style="thin"/>
      <top style="hair"/>
      <bottom style="thin"/>
    </border>
    <border>
      <left>
        <color indexed="8"/>
      </left>
      <right>
        <color indexed="8"/>
      </right>
      <top style="hair"/>
      <bottom>
        <color indexed="8"/>
      </bottom>
    </border>
    <border>
      <left style="thin"/>
      <right>
        <color indexed="8"/>
      </right>
      <top style="thin">
        <color indexed="8"/>
      </top>
      <bottom style="hair"/>
    </border>
    <border>
      <left>
        <color indexed="8"/>
      </left>
      <right>
        <color indexed="8"/>
      </right>
      <top style="thin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right" vertical="center" textRotation="255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5" fillId="0" borderId="2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5" fillId="0" borderId="17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shrinkToFit="1"/>
    </xf>
    <xf numFmtId="0" fontId="0" fillId="0" borderId="0" xfId="0" applyFont="1" applyAlignment="1">
      <alignment horizontal="center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38" fontId="0" fillId="0" borderId="43" xfId="48" applyFont="1" applyFill="1" applyBorder="1" applyAlignment="1">
      <alignment horizontal="right" vertical="center" wrapText="1"/>
    </xf>
    <xf numFmtId="38" fontId="0" fillId="0" borderId="44" xfId="48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/>
    </xf>
    <xf numFmtId="38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6" fillId="0" borderId="50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 vertical="center"/>
    </xf>
    <xf numFmtId="0" fontId="0" fillId="0" borderId="46" xfId="0" applyNumberFormat="1" applyFont="1" applyBorder="1" applyAlignment="1">
      <alignment vertical="center"/>
    </xf>
    <xf numFmtId="0" fontId="5" fillId="0" borderId="16" xfId="0" applyNumberFormat="1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" fillId="0" borderId="41" xfId="0" applyNumberFormat="1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5" fillId="0" borderId="54" xfId="0" applyNumberFormat="1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5" fillId="0" borderId="38" xfId="0" applyNumberFormat="1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5" fillId="0" borderId="59" xfId="0" applyNumberFormat="1" applyFont="1" applyFill="1" applyBorder="1" applyAlignment="1">
      <alignment horizontal="left" vertical="center" wrapText="1"/>
    </xf>
    <xf numFmtId="0" fontId="5" fillId="0" borderId="60" xfId="0" applyNumberFormat="1" applyFont="1" applyFill="1" applyBorder="1" applyAlignment="1">
      <alignment horizontal="left" vertical="center" wrapText="1"/>
    </xf>
    <xf numFmtId="0" fontId="5" fillId="0" borderId="61" xfId="0" applyNumberFormat="1" applyFont="1" applyFill="1" applyBorder="1" applyAlignment="1">
      <alignment horizontal="lef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58" xfId="0" applyNumberFormat="1" applyFont="1" applyFill="1" applyBorder="1" applyAlignment="1">
      <alignment horizontal="lef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6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9" xfId="0" applyNumberFormat="1" applyFont="1" applyFill="1" applyBorder="1" applyAlignment="1">
      <alignment horizontal="left" vertical="center" shrinkToFit="1"/>
    </xf>
    <xf numFmtId="0" fontId="5" fillId="0" borderId="60" xfId="0" applyNumberFormat="1" applyFont="1" applyFill="1" applyBorder="1" applyAlignment="1">
      <alignment horizontal="left" vertical="center" shrinkToFit="1"/>
    </xf>
    <xf numFmtId="0" fontId="5" fillId="0" borderId="61" xfId="0" applyNumberFormat="1" applyFont="1" applyFill="1" applyBorder="1" applyAlignment="1">
      <alignment horizontal="left" vertical="center" shrinkToFit="1"/>
    </xf>
    <xf numFmtId="0" fontId="5" fillId="0" borderId="57" xfId="0" applyNumberFormat="1" applyFont="1" applyFill="1" applyBorder="1" applyAlignment="1">
      <alignment horizontal="left" vertical="center" shrinkToFit="1"/>
    </xf>
    <xf numFmtId="0" fontId="5" fillId="0" borderId="37" xfId="0" applyNumberFormat="1" applyFont="1" applyFill="1" applyBorder="1" applyAlignment="1">
      <alignment horizontal="left" vertical="center" shrinkToFit="1"/>
    </xf>
    <xf numFmtId="0" fontId="5" fillId="0" borderId="58" xfId="0" applyNumberFormat="1" applyFont="1" applyFill="1" applyBorder="1" applyAlignment="1">
      <alignment horizontal="left" vertical="center" shrinkToFit="1"/>
    </xf>
    <xf numFmtId="3" fontId="5" fillId="0" borderId="19" xfId="0" applyNumberFormat="1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5" fillId="0" borderId="55" xfId="0" applyNumberFormat="1" applyFont="1" applyFill="1" applyBorder="1" applyAlignment="1">
      <alignment horizontal="left" vertical="center" shrinkToFit="1"/>
    </xf>
    <xf numFmtId="0" fontId="5" fillId="0" borderId="17" xfId="0" applyNumberFormat="1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55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3" fontId="5" fillId="0" borderId="6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8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5</xdr:col>
      <xdr:colOff>304800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38325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FF99"/>
              </a:solidFill>
            </a:rPr>
            <a:t>‰</a:t>
          </a:r>
        </a:p>
      </xdr:txBody>
    </xdr:sp>
    <xdr:clientData/>
  </xdr:twoCellAnchor>
  <xdr:twoCellAnchor>
    <xdr:from>
      <xdr:col>2</xdr:col>
      <xdr:colOff>57150</xdr:colOff>
      <xdr:row>0</xdr:row>
      <xdr:rowOff>104775</xdr:rowOff>
    </xdr:from>
    <xdr:to>
      <xdr:col>5</xdr:col>
      <xdr:colOff>0</xdr:colOff>
      <xdr:row>5</xdr:row>
      <xdr:rowOff>238125</xdr:rowOff>
    </xdr:to>
    <xdr:grpSp>
      <xdr:nvGrpSpPr>
        <xdr:cNvPr id="2" name="Group 3"/>
        <xdr:cNvGrpSpPr>
          <a:grpSpLocks/>
        </xdr:cNvGrpSpPr>
      </xdr:nvGrpSpPr>
      <xdr:grpSpPr>
        <a:xfrm>
          <a:off x="504825" y="104775"/>
          <a:ext cx="1104900" cy="981075"/>
          <a:chOff x="206" y="364"/>
          <a:chExt cx="180" cy="157"/>
        </a:xfrm>
        <a:solidFill>
          <a:srgbClr val="FFFFFF"/>
        </a:solidFill>
      </xdr:grpSpPr>
      <xdr:sp>
        <xdr:nvSpPr>
          <xdr:cNvPr id="3" name="Freeform 4"/>
          <xdr:cNvSpPr>
            <a:spLocks/>
          </xdr:cNvSpPr>
        </xdr:nvSpPr>
        <xdr:spPr>
          <a:xfrm>
            <a:off x="210" y="365"/>
            <a:ext cx="159" cy="124"/>
          </a:xfrm>
          <a:custGeom>
            <a:pathLst>
              <a:path h="124" w="159">
                <a:moveTo>
                  <a:pt x="121" y="0"/>
                </a:moveTo>
                <a:lnTo>
                  <a:pt x="121" y="3"/>
                </a:lnTo>
                <a:cubicBezTo>
                  <a:pt x="122" y="5"/>
                  <a:pt x="127" y="1"/>
                  <a:pt x="119" y="6"/>
                </a:cubicBezTo>
                <a:cubicBezTo>
                  <a:pt x="108" y="5"/>
                  <a:pt x="102" y="5"/>
                  <a:pt x="100" y="16"/>
                </a:cubicBezTo>
                <a:lnTo>
                  <a:pt x="100" y="23"/>
                </a:lnTo>
                <a:cubicBezTo>
                  <a:pt x="74" y="24"/>
                  <a:pt x="67" y="24"/>
                  <a:pt x="49" y="40"/>
                </a:cubicBezTo>
                <a:cubicBezTo>
                  <a:pt x="47" y="41"/>
                  <a:pt x="41" y="33"/>
                  <a:pt x="40" y="33"/>
                </a:cubicBezTo>
                <a:lnTo>
                  <a:pt x="23" y="34"/>
                </a:lnTo>
                <a:lnTo>
                  <a:pt x="20" y="38"/>
                </a:lnTo>
                <a:lnTo>
                  <a:pt x="20" y="47"/>
                </a:lnTo>
                <a:cubicBezTo>
                  <a:pt x="12" y="47"/>
                  <a:pt x="9" y="47"/>
                  <a:pt x="7" y="54"/>
                </a:cubicBezTo>
                <a:cubicBezTo>
                  <a:pt x="0" y="74"/>
                  <a:pt x="10" y="82"/>
                  <a:pt x="29" y="84"/>
                </a:cubicBezTo>
                <a:lnTo>
                  <a:pt x="29" y="72"/>
                </a:lnTo>
                <a:lnTo>
                  <a:pt x="23" y="72"/>
                </a:lnTo>
                <a:cubicBezTo>
                  <a:pt x="14" y="55"/>
                  <a:pt x="24" y="38"/>
                  <a:pt x="41" y="50"/>
                </a:cubicBezTo>
                <a:lnTo>
                  <a:pt x="41" y="58"/>
                </a:lnTo>
                <a:cubicBezTo>
                  <a:pt x="40" y="61"/>
                  <a:pt x="37" y="67"/>
                  <a:pt x="34" y="72"/>
                </a:cubicBezTo>
                <a:lnTo>
                  <a:pt x="34" y="80"/>
                </a:lnTo>
                <a:cubicBezTo>
                  <a:pt x="35" y="79"/>
                  <a:pt x="38" y="79"/>
                  <a:pt x="39" y="82"/>
                </a:cubicBezTo>
                <a:lnTo>
                  <a:pt x="39" y="89"/>
                </a:lnTo>
                <a:lnTo>
                  <a:pt x="36" y="92"/>
                </a:lnTo>
                <a:cubicBezTo>
                  <a:pt x="41" y="95"/>
                  <a:pt x="39" y="98"/>
                  <a:pt x="36" y="102"/>
                </a:cubicBezTo>
                <a:lnTo>
                  <a:pt x="36" y="104"/>
                </a:lnTo>
                <a:lnTo>
                  <a:pt x="36" y="105"/>
                </a:lnTo>
                <a:lnTo>
                  <a:pt x="41" y="104"/>
                </a:lnTo>
                <a:cubicBezTo>
                  <a:pt x="41" y="103"/>
                  <a:pt x="54" y="118"/>
                  <a:pt x="55" y="119"/>
                </a:cubicBezTo>
                <a:cubicBezTo>
                  <a:pt x="61" y="123"/>
                  <a:pt x="68" y="117"/>
                  <a:pt x="75" y="124"/>
                </a:cubicBezTo>
                <a:cubicBezTo>
                  <a:pt x="71" y="120"/>
                  <a:pt x="76" y="121"/>
                  <a:pt x="77" y="120"/>
                </a:cubicBezTo>
                <a:lnTo>
                  <a:pt x="77" y="108"/>
                </a:lnTo>
                <a:cubicBezTo>
                  <a:pt x="79" y="87"/>
                  <a:pt x="76" y="107"/>
                  <a:pt x="62" y="101"/>
                </a:cubicBezTo>
                <a:cubicBezTo>
                  <a:pt x="50" y="95"/>
                  <a:pt x="58" y="82"/>
                  <a:pt x="66" y="80"/>
                </a:cubicBezTo>
                <a:lnTo>
                  <a:pt x="70" y="80"/>
                </a:lnTo>
                <a:cubicBezTo>
                  <a:pt x="77" y="82"/>
                  <a:pt x="77" y="89"/>
                  <a:pt x="77" y="96"/>
                </a:cubicBezTo>
                <a:lnTo>
                  <a:pt x="85" y="96"/>
                </a:lnTo>
                <a:cubicBezTo>
                  <a:pt x="100" y="89"/>
                  <a:pt x="102" y="85"/>
                  <a:pt x="120" y="90"/>
                </a:cubicBezTo>
                <a:lnTo>
                  <a:pt x="120" y="81"/>
                </a:lnTo>
                <a:cubicBezTo>
                  <a:pt x="117" y="74"/>
                  <a:pt x="111" y="55"/>
                  <a:pt x="130" y="62"/>
                </a:cubicBezTo>
                <a:cubicBezTo>
                  <a:pt x="140" y="65"/>
                  <a:pt x="133" y="79"/>
                  <a:pt x="128" y="82"/>
                </a:cubicBezTo>
                <a:lnTo>
                  <a:pt x="128" y="86"/>
                </a:lnTo>
                <a:lnTo>
                  <a:pt x="128" y="88"/>
                </a:lnTo>
                <a:cubicBezTo>
                  <a:pt x="131" y="91"/>
                  <a:pt x="132" y="84"/>
                  <a:pt x="128" y="92"/>
                </a:cubicBezTo>
                <a:lnTo>
                  <a:pt x="128" y="94"/>
                </a:lnTo>
                <a:lnTo>
                  <a:pt x="136" y="93"/>
                </a:lnTo>
                <a:lnTo>
                  <a:pt x="141" y="94"/>
                </a:lnTo>
                <a:cubicBezTo>
                  <a:pt x="141" y="93"/>
                  <a:pt x="146" y="93"/>
                  <a:pt x="144" y="91"/>
                </a:cubicBezTo>
                <a:cubicBezTo>
                  <a:pt x="143" y="90"/>
                  <a:pt x="136" y="92"/>
                  <a:pt x="143" y="88"/>
                </a:cubicBezTo>
                <a:lnTo>
                  <a:pt x="145" y="88"/>
                </a:lnTo>
                <a:lnTo>
                  <a:pt x="145" y="83"/>
                </a:lnTo>
                <a:cubicBezTo>
                  <a:pt x="155" y="80"/>
                  <a:pt x="151" y="72"/>
                  <a:pt x="149" y="64"/>
                </a:cubicBezTo>
                <a:cubicBezTo>
                  <a:pt x="147" y="59"/>
                  <a:pt x="150" y="63"/>
                  <a:pt x="152" y="60"/>
                </a:cubicBezTo>
                <a:cubicBezTo>
                  <a:pt x="156" y="48"/>
                  <a:pt x="149" y="57"/>
                  <a:pt x="149" y="58"/>
                </a:cubicBezTo>
                <a:cubicBezTo>
                  <a:pt x="143" y="60"/>
                  <a:pt x="136" y="52"/>
                  <a:pt x="141" y="48"/>
                </a:cubicBezTo>
                <a:cubicBezTo>
                  <a:pt x="151" y="37"/>
                  <a:pt x="159" y="38"/>
                  <a:pt x="157" y="18"/>
                </a:cubicBezTo>
                <a:lnTo>
                  <a:pt x="153" y="18"/>
                </a:lnTo>
                <a:lnTo>
                  <a:pt x="151" y="18"/>
                </a:lnTo>
                <a:cubicBezTo>
                  <a:pt x="145" y="23"/>
                  <a:pt x="154" y="20"/>
                  <a:pt x="149" y="18"/>
                </a:cubicBezTo>
                <a:lnTo>
                  <a:pt x="142" y="18"/>
                </a:lnTo>
                <a:cubicBezTo>
                  <a:pt x="146" y="26"/>
                  <a:pt x="143" y="30"/>
                  <a:pt x="138" y="37"/>
                </a:cubicBezTo>
                <a:lnTo>
                  <a:pt x="131" y="37"/>
                </a:lnTo>
                <a:cubicBezTo>
                  <a:pt x="125" y="35"/>
                  <a:pt x="114" y="24"/>
                  <a:pt x="117" y="20"/>
                </a:cubicBezTo>
                <a:cubicBezTo>
                  <a:pt x="115" y="22"/>
                  <a:pt x="118" y="10"/>
                  <a:pt x="121" y="11"/>
                </a:cubicBezTo>
                <a:lnTo>
                  <a:pt x="135" y="12"/>
                </a:lnTo>
                <a:cubicBezTo>
                  <a:pt x="135" y="4"/>
                  <a:pt x="137" y="6"/>
                  <a:pt x="138" y="1"/>
                </a:cubicBezTo>
                <a:lnTo>
                  <a:pt x="121" y="0"/>
                </a:lnTo>
              </a:path>
            </a:pathLst>
          </a:custGeom>
          <a:solidFill>
            <a:srgbClr val="0A0A0A"/>
          </a:solidFill>
          <a:ln w="9525" cmpd="sng">
            <a:solidFill>
              <a:srgbClr val="0A0A0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35" y="36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6" y="368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3A3A3"/>
          </a:solidFill>
          <a:ln w="9525" cmpd="sng">
            <a:solidFill>
              <a:srgbClr val="A3A3A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41" y="370"/>
            <a:ext cx="4" cy="4"/>
          </a:xfrm>
          <a:custGeom>
            <a:pathLst>
              <a:path h="4" w="4">
                <a:moveTo>
                  <a:pt x="0" y="1"/>
                </a:moveTo>
                <a:lnTo>
                  <a:pt x="1" y="4"/>
                </a:lnTo>
                <a:lnTo>
                  <a:pt x="4" y="2"/>
                </a:lnTo>
                <a:lnTo>
                  <a:pt x="3" y="0"/>
                </a:lnTo>
                <a:lnTo>
                  <a:pt x="0" y="1"/>
                </a:lnTo>
              </a:path>
            </a:pathLst>
          </a:custGeom>
          <a:solidFill>
            <a:srgbClr val="B1B1B1"/>
          </a:solidFill>
          <a:ln w="9525" cmpd="sng">
            <a:solidFill>
              <a:srgbClr val="B1B1B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5" y="372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63" y="385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7C7C7"/>
          </a:solidFill>
          <a:ln w="9525" cmpd="sng">
            <a:solidFill>
              <a:srgbClr val="C7C7C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235" y="401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35" y="440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79797"/>
          </a:solidFill>
          <a:ln w="9525" cmpd="sng">
            <a:solidFill>
              <a:srgbClr val="97979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230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19191"/>
          </a:solidFill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234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55" y="444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B9B9B9"/>
          </a:solidFill>
          <a:ln w="9525" cmpd="sng">
            <a:solidFill>
              <a:srgbClr val="B9B9B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52" y="44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39393"/>
          </a:solidFill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49" y="45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909090"/>
          </a:solidFill>
          <a:ln w="9525" cmpd="sng">
            <a:solidFill>
              <a:srgbClr val="90909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285" y="465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8C8C8C"/>
          </a:solidFill>
          <a:ln w="9525" cmpd="sng">
            <a:solidFill>
              <a:srgbClr val="8C8C8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264" y="476"/>
            <a:ext cx="6" cy="9"/>
          </a:xfrm>
          <a:custGeom>
            <a:pathLst>
              <a:path h="9" w="6">
                <a:moveTo>
                  <a:pt x="0" y="3"/>
                </a:moveTo>
                <a:cubicBezTo>
                  <a:pt x="3" y="9"/>
                  <a:pt x="6" y="0"/>
                  <a:pt x="0" y="3"/>
                </a:cubicBezTo>
              </a:path>
            </a:pathLst>
          </a:custGeom>
          <a:solidFill>
            <a:srgbClr val="9B9B9B"/>
          </a:solidFill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82" y="481"/>
            <a:ext cx="4" cy="8"/>
          </a:xfrm>
          <a:custGeom>
            <a:pathLst>
              <a:path h="8" w="4">
                <a:moveTo>
                  <a:pt x="0" y="2"/>
                </a:moveTo>
                <a:cubicBezTo>
                  <a:pt x="4" y="8"/>
                  <a:pt x="3" y="0"/>
                  <a:pt x="0" y="2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335" y="365"/>
            <a:ext cx="2" cy="1"/>
          </a:xfrm>
          <a:custGeom>
            <a:pathLst>
              <a:path h="1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325" y="367"/>
            <a:ext cx="6" cy="3"/>
          </a:xfrm>
          <a:custGeom>
            <a:pathLst>
              <a:path h="3" w="6"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3737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348" y="368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3" y="2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16161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35" y="369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69696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45" y="370"/>
            <a:ext cx="0" cy="4"/>
          </a:xfrm>
          <a:custGeom>
            <a:pathLst>
              <a:path h="4" w="0">
                <a:moveTo>
                  <a:pt x="0" y="0"/>
                </a:moveTo>
                <a:lnTo>
                  <a:pt x="0" y="4"/>
                </a:lnTo>
              </a:path>
            </a:pathLst>
          </a:custGeom>
          <a:noFill/>
          <a:ln w="9525" cmpd="sng">
            <a:solidFill>
              <a:srgbClr val="62626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335" y="37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5D5D5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45" y="371"/>
            <a:ext cx="7" cy="5"/>
          </a:xfrm>
          <a:custGeom>
            <a:pathLst>
              <a:path h="5" w="7">
                <a:moveTo>
                  <a:pt x="7" y="0"/>
                </a:moveTo>
                <a:lnTo>
                  <a:pt x="4" y="4"/>
                </a:lnTo>
                <a:lnTo>
                  <a:pt x="0" y="5"/>
                </a:lnTo>
              </a:path>
            </a:pathLst>
          </a:custGeom>
          <a:noFill/>
          <a:ln w="9525" cmpd="sng">
            <a:solidFill>
              <a:srgbClr val="54545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352" y="371"/>
            <a:ext cx="12" cy="12"/>
          </a:xfrm>
          <a:custGeom>
            <a:pathLst>
              <a:path h="12" w="12">
                <a:moveTo>
                  <a:pt x="0" y="0"/>
                </a:moveTo>
                <a:lnTo>
                  <a:pt x="2" y="2"/>
                </a:lnTo>
                <a:cubicBezTo>
                  <a:pt x="4" y="6"/>
                  <a:pt x="9" y="6"/>
                  <a:pt x="12" y="12"/>
                </a:cubicBezTo>
              </a:path>
            </a:pathLst>
          </a:custGeom>
          <a:noFill/>
          <a:ln w="9525" cmpd="sng">
            <a:solidFill>
              <a:srgbClr val="505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46" y="376"/>
            <a:ext cx="11" cy="7"/>
          </a:xfrm>
          <a:custGeom>
            <a:pathLst>
              <a:path h="7" w="11">
                <a:moveTo>
                  <a:pt x="0" y="0"/>
                </a:moveTo>
                <a:lnTo>
                  <a:pt x="4" y="3"/>
                </a:lnTo>
                <a:lnTo>
                  <a:pt x="9" y="3"/>
                </a:lnTo>
                <a:lnTo>
                  <a:pt x="11" y="7"/>
                </a:lnTo>
              </a:path>
            </a:pathLst>
          </a:custGeom>
          <a:noFill/>
          <a:ln w="9525" cmpd="sng">
            <a:solidFill>
              <a:srgbClr val="01010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364" y="385"/>
            <a:ext cx="0" cy="2"/>
          </a:xfrm>
          <a:custGeom>
            <a:pathLst>
              <a:path h="2" w="0">
                <a:moveTo>
                  <a:pt x="0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75" y="396"/>
            <a:ext cx="5" cy="3"/>
          </a:xfrm>
          <a:custGeom>
            <a:pathLst>
              <a:path h="3" w="5">
                <a:moveTo>
                  <a:pt x="5" y="0"/>
                </a:moveTo>
                <a:lnTo>
                  <a:pt x="3" y="3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363" y="395"/>
            <a:ext cx="19" cy="27"/>
          </a:xfrm>
          <a:custGeom>
            <a:pathLst>
              <a:path h="27" w="19">
                <a:moveTo>
                  <a:pt x="17" y="1"/>
                </a:moveTo>
                <a:cubicBezTo>
                  <a:pt x="19" y="10"/>
                  <a:pt x="13" y="22"/>
                  <a:pt x="4" y="27"/>
                </a:cubicBezTo>
                <a:lnTo>
                  <a:pt x="0" y="27"/>
                </a:lnTo>
                <a:lnTo>
                  <a:pt x="2" y="19"/>
                </a:lnTo>
                <a:lnTo>
                  <a:pt x="15" y="0"/>
                </a:lnTo>
                <a:lnTo>
                  <a:pt x="17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227" y="410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F1F1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336" y="4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231" y="4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78787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239" y="441"/>
            <a:ext cx="5" cy="5"/>
          </a:xfrm>
          <a:custGeom>
            <a:pathLst>
              <a:path h="5" w="5">
                <a:moveTo>
                  <a:pt x="0" y="5"/>
                </a:moveTo>
                <a:lnTo>
                  <a:pt x="1" y="1"/>
                </a:lnTo>
                <a:lnTo>
                  <a:pt x="5" y="0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355" y="446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55" y="44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330" y="450"/>
            <a:ext cx="8" cy="0"/>
          </a:xfrm>
          <a:custGeom>
            <a:pathLst>
              <a:path h="0" w="8">
                <a:moveTo>
                  <a:pt x="0" y="0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53" y="449"/>
            <a:ext cx="4" cy="10"/>
          </a:xfrm>
          <a:custGeom>
            <a:pathLst>
              <a:path h="10" w="4">
                <a:moveTo>
                  <a:pt x="2" y="0"/>
                </a:moveTo>
                <a:lnTo>
                  <a:pt x="2" y="2"/>
                </a:lnTo>
                <a:cubicBezTo>
                  <a:pt x="4" y="5"/>
                  <a:pt x="3" y="6"/>
                  <a:pt x="0" y="10"/>
                </a:cubicBez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4" y="450"/>
            <a:ext cx="7" cy="9"/>
          </a:xfrm>
          <a:custGeom>
            <a:pathLst>
              <a:path h="9" w="7">
                <a:moveTo>
                  <a:pt x="0" y="0"/>
                </a:moveTo>
                <a:lnTo>
                  <a:pt x="1" y="3"/>
                </a:lnTo>
                <a:lnTo>
                  <a:pt x="3" y="7"/>
                </a:lnTo>
                <a:lnTo>
                  <a:pt x="7" y="9"/>
                </a:lnTo>
              </a:path>
            </a:pathLst>
          </a:custGeom>
          <a:noFill/>
          <a:ln w="9525" cmpd="sng">
            <a:solidFill>
              <a:srgbClr val="15151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7" y="455"/>
            <a:ext cx="3" cy="1"/>
          </a:xfrm>
          <a:custGeom>
            <a:pathLst>
              <a:path h="1" w="3">
                <a:moveTo>
                  <a:pt x="3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17171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207" y="456"/>
            <a:ext cx="40" cy="16"/>
          </a:xfrm>
          <a:custGeom>
            <a:pathLst>
              <a:path h="16" w="40">
                <a:moveTo>
                  <a:pt x="40" y="1"/>
                </a:moveTo>
                <a:lnTo>
                  <a:pt x="11" y="0"/>
                </a:lnTo>
                <a:cubicBezTo>
                  <a:pt x="0" y="1"/>
                  <a:pt x="0" y="12"/>
                  <a:pt x="8" y="16"/>
                </a:cubicBezTo>
                <a:lnTo>
                  <a:pt x="31" y="16"/>
                </a:lnTo>
                <a:lnTo>
                  <a:pt x="39" y="12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349" y="45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1"/>
                </a:lnTo>
                <a:lnTo>
                  <a:pt x="2" y="5"/>
                </a:lnTo>
              </a:path>
            </a:pathLst>
          </a:custGeom>
          <a:noFill/>
          <a:ln w="9525" cmpd="sng">
            <a:solidFill>
              <a:srgbClr val="03030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351" y="457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41" y="459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3" y="3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85" y="461"/>
            <a:ext cx="3" cy="6"/>
          </a:xfrm>
          <a:custGeom>
            <a:pathLst>
              <a:path h="6" w="3">
                <a:moveTo>
                  <a:pt x="3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289" y="461"/>
            <a:ext cx="2" cy="6"/>
          </a:xfrm>
          <a:custGeom>
            <a:pathLst>
              <a:path h="6" w="2">
                <a:moveTo>
                  <a:pt x="2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41" y="461"/>
            <a:ext cx="0" cy="1"/>
          </a:xfrm>
          <a:custGeom>
            <a:pathLst>
              <a:path h="1" w="0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345" y="459"/>
            <a:ext cx="8" cy="11"/>
          </a:xfrm>
          <a:custGeom>
            <a:pathLst>
              <a:path h="11" w="8">
                <a:moveTo>
                  <a:pt x="0" y="11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13131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286" y="462"/>
            <a:ext cx="64" cy="59"/>
          </a:xfrm>
          <a:custGeom>
            <a:pathLst>
              <a:path h="59" w="64">
                <a:moveTo>
                  <a:pt x="0" y="23"/>
                </a:moveTo>
                <a:lnTo>
                  <a:pt x="0" y="26"/>
                </a:lnTo>
                <a:lnTo>
                  <a:pt x="2" y="26"/>
                </a:lnTo>
                <a:cubicBezTo>
                  <a:pt x="15" y="39"/>
                  <a:pt x="30" y="59"/>
                  <a:pt x="52" y="43"/>
                </a:cubicBezTo>
                <a:cubicBezTo>
                  <a:pt x="64" y="32"/>
                  <a:pt x="61" y="12"/>
                  <a:pt x="55" y="0"/>
                </a:cubicBez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264" y="480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1" y="2"/>
                </a:lnTo>
              </a:path>
            </a:pathLst>
          </a:custGeom>
          <a:noFill/>
          <a:ln w="9525" cmpd="sng">
            <a:solidFill>
              <a:srgbClr val="10101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82" y="4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7" y="490"/>
            <a:ext cx="20" cy="15"/>
          </a:xfrm>
          <a:custGeom>
            <a:pathLst>
              <a:path h="15" w="20">
                <a:moveTo>
                  <a:pt x="6" y="7"/>
                </a:moveTo>
                <a:cubicBezTo>
                  <a:pt x="8" y="6"/>
                  <a:pt x="20" y="0"/>
                  <a:pt x="15" y="9"/>
                </a:cubicBezTo>
                <a:cubicBezTo>
                  <a:pt x="11" y="14"/>
                  <a:pt x="4" y="15"/>
                  <a:pt x="0" y="11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323" y="497"/>
            <a:ext cx="2" cy="5"/>
          </a:xfrm>
          <a:custGeom>
            <a:pathLst>
              <a:path h="5" w="2">
                <a:moveTo>
                  <a:pt x="2" y="5"/>
                </a:move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8181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3</xdr:row>
      <xdr:rowOff>66675</xdr:rowOff>
    </xdr:from>
    <xdr:to>
      <xdr:col>10</xdr:col>
      <xdr:colOff>419100</xdr:colOff>
      <xdr:row>6</xdr:row>
      <xdr:rowOff>47625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1647825" y="514350"/>
          <a:ext cx="2628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カブスカウト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showZeros="0" tabSelected="1" zoomScalePageLayoutView="0" workbookViewId="0" topLeftCell="A1">
      <selection activeCell="S34" sqref="S34"/>
    </sheetView>
  </sheetViews>
  <sheetFormatPr defaultColWidth="9.00390625" defaultRowHeight="13.5"/>
  <cols>
    <col min="1" max="1" width="2.875" style="0" customWidth="1"/>
    <col min="2" max="2" width="3.00390625" style="0" bestFit="1" customWidth="1"/>
    <col min="3" max="3" width="5.375" style="0" customWidth="1"/>
    <col min="4" max="4" width="4.25390625" style="0" customWidth="1"/>
    <col min="5" max="5" width="5.625" style="0" customWidth="1"/>
    <col min="6" max="6" width="4.00390625" style="0" customWidth="1"/>
    <col min="7" max="7" width="7.625" style="0" customWidth="1"/>
    <col min="8" max="8" width="5.625" style="0" customWidth="1"/>
    <col min="9" max="9" width="7.625" style="0" customWidth="1"/>
    <col min="10" max="10" width="4.625" style="0" customWidth="1"/>
    <col min="11" max="11" width="7.625" style="0" customWidth="1"/>
    <col min="12" max="12" width="4.625" style="0" customWidth="1"/>
    <col min="13" max="13" width="7.625" style="0" customWidth="1"/>
    <col min="14" max="14" width="4.625" style="0" customWidth="1"/>
    <col min="15" max="15" width="6.50390625" style="0" bestFit="1" customWidth="1"/>
    <col min="16" max="16" width="5.625" style="0" customWidth="1"/>
    <col min="17" max="17" width="10.50390625" style="0" customWidth="1"/>
  </cols>
  <sheetData>
    <row r="1" spans="2:17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2"/>
      <c r="P1" s="172"/>
      <c r="Q1" s="172"/>
    </row>
    <row r="2" spans="8:15" ht="13.5">
      <c r="H2" s="20"/>
      <c r="I2" s="62" t="s">
        <v>85</v>
      </c>
      <c r="J2" s="10"/>
      <c r="K2" s="62" t="s">
        <v>86</v>
      </c>
      <c r="L2" s="62" t="s">
        <v>84</v>
      </c>
      <c r="M2" s="63" t="s">
        <v>87</v>
      </c>
      <c r="N2" s="10"/>
      <c r="O2" s="63"/>
    </row>
    <row r="3" spans="2:17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4" t="s">
        <v>65</v>
      </c>
      <c r="M4" s="56"/>
      <c r="N4" s="23" t="s">
        <v>75</v>
      </c>
      <c r="O4" s="57"/>
      <c r="P4" s="173" t="s">
        <v>76</v>
      </c>
      <c r="Q4" s="173"/>
    </row>
    <row r="5" spans="2:1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8"/>
      <c r="O5" s="1"/>
      <c r="P5" s="1"/>
      <c r="Q5" s="1"/>
    </row>
    <row r="6" spans="2:17" ht="2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74" t="s">
        <v>77</v>
      </c>
      <c r="N6" s="175"/>
      <c r="O6" s="176"/>
      <c r="P6" s="176"/>
      <c r="Q6" s="176"/>
    </row>
    <row r="7" spans="2:17" ht="12" customHeight="1">
      <c r="B7" s="177" t="s">
        <v>90</v>
      </c>
      <c r="C7" s="178"/>
      <c r="D7" s="17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s="21" customFormat="1" ht="20.25" customHeight="1">
      <c r="B8" s="179" t="s">
        <v>31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53" t="s">
        <v>0</v>
      </c>
      <c r="P8" s="54" t="s">
        <v>1</v>
      </c>
      <c r="Q8" s="54" t="s">
        <v>2</v>
      </c>
    </row>
    <row r="9" spans="2:17" ht="18.75" customHeight="1">
      <c r="B9" s="89" t="s">
        <v>20</v>
      </c>
      <c r="C9" s="89"/>
      <c r="D9" s="89"/>
      <c r="E9" s="89"/>
      <c r="F9" s="89"/>
      <c r="G9" s="11" t="s">
        <v>57</v>
      </c>
      <c r="H9" s="13"/>
      <c r="I9" s="13" t="s">
        <v>54</v>
      </c>
      <c r="J9" s="13"/>
      <c r="K9" s="13" t="s">
        <v>55</v>
      </c>
      <c r="L9" s="13"/>
      <c r="M9" s="13" t="s">
        <v>56</v>
      </c>
      <c r="N9" s="13"/>
      <c r="O9" s="25">
        <v>3300</v>
      </c>
      <c r="P9" s="3"/>
      <c r="Q9" s="9">
        <f>+O9*P9</f>
        <v>0</v>
      </c>
    </row>
    <row r="10" spans="2:17" ht="18.75" customHeight="1">
      <c r="B10" s="168" t="s">
        <v>21</v>
      </c>
      <c r="C10" s="169"/>
      <c r="D10" s="169"/>
      <c r="E10" s="169"/>
      <c r="F10" s="170"/>
      <c r="G10" s="11" t="s">
        <v>58</v>
      </c>
      <c r="H10" s="13"/>
      <c r="I10" s="13" t="s">
        <v>59</v>
      </c>
      <c r="J10" s="13"/>
      <c r="K10" s="13" t="s">
        <v>60</v>
      </c>
      <c r="L10" s="13"/>
      <c r="M10" s="13" t="s">
        <v>61</v>
      </c>
      <c r="N10" s="13"/>
      <c r="O10" s="25">
        <v>4070</v>
      </c>
      <c r="P10" s="3"/>
      <c r="Q10" s="9">
        <f>+O10*P10</f>
        <v>0</v>
      </c>
    </row>
    <row r="11" spans="2:17" ht="15" customHeight="1">
      <c r="B11" s="153" t="s">
        <v>3</v>
      </c>
      <c r="C11" s="154"/>
      <c r="D11" s="154"/>
      <c r="E11" s="154"/>
      <c r="F11" s="155"/>
      <c r="G11" s="33" t="s">
        <v>32</v>
      </c>
      <c r="H11" s="34"/>
      <c r="I11" s="35" t="s">
        <v>33</v>
      </c>
      <c r="J11" s="34"/>
      <c r="K11" s="35" t="s">
        <v>34</v>
      </c>
      <c r="L11" s="36"/>
      <c r="M11" s="35" t="s">
        <v>64</v>
      </c>
      <c r="N11" s="36"/>
      <c r="O11" s="141">
        <v>3190</v>
      </c>
      <c r="P11" s="143"/>
      <c r="Q11" s="145">
        <f>+O11*P11</f>
        <v>0</v>
      </c>
    </row>
    <row r="12" spans="2:17" ht="15" customHeight="1">
      <c r="B12" s="156"/>
      <c r="C12" s="157"/>
      <c r="D12" s="157"/>
      <c r="E12" s="157"/>
      <c r="F12" s="158"/>
      <c r="G12" s="37" t="s">
        <v>35</v>
      </c>
      <c r="H12" s="38"/>
      <c r="I12" s="39"/>
      <c r="J12" s="38"/>
      <c r="K12" s="39"/>
      <c r="L12" s="40"/>
      <c r="M12" s="39"/>
      <c r="N12" s="40"/>
      <c r="O12" s="171"/>
      <c r="P12" s="144"/>
      <c r="Q12" s="146"/>
    </row>
    <row r="13" spans="2:17" ht="15" customHeight="1">
      <c r="B13" s="153" t="s">
        <v>4</v>
      </c>
      <c r="C13" s="154"/>
      <c r="D13" s="154"/>
      <c r="E13" s="154"/>
      <c r="F13" s="155"/>
      <c r="G13" s="41" t="s">
        <v>36</v>
      </c>
      <c r="H13" s="36"/>
      <c r="I13" s="42" t="s">
        <v>37</v>
      </c>
      <c r="J13" s="36"/>
      <c r="K13" s="42" t="s">
        <v>38</v>
      </c>
      <c r="L13" s="36"/>
      <c r="M13" s="42" t="s">
        <v>39</v>
      </c>
      <c r="N13" s="36"/>
      <c r="O13" s="159">
        <v>3850</v>
      </c>
      <c r="P13" s="160"/>
      <c r="Q13" s="145">
        <f>+O13*P13</f>
        <v>0</v>
      </c>
    </row>
    <row r="14" spans="2:17" ht="15" customHeight="1">
      <c r="B14" s="156"/>
      <c r="C14" s="157"/>
      <c r="D14" s="157"/>
      <c r="E14" s="157"/>
      <c r="F14" s="158"/>
      <c r="G14" s="37" t="s">
        <v>40</v>
      </c>
      <c r="H14" s="40"/>
      <c r="I14" s="39"/>
      <c r="J14" s="40"/>
      <c r="K14" s="39"/>
      <c r="L14" s="39"/>
      <c r="M14" s="39"/>
      <c r="N14" s="43"/>
      <c r="O14" s="159"/>
      <c r="P14" s="161"/>
      <c r="Q14" s="146"/>
    </row>
    <row r="15" spans="2:17" ht="18.75" customHeight="1">
      <c r="B15" s="162" t="s">
        <v>88</v>
      </c>
      <c r="C15" s="163"/>
      <c r="D15" s="163"/>
      <c r="E15" s="163"/>
      <c r="F15" s="164"/>
      <c r="G15" s="69">
        <v>130</v>
      </c>
      <c r="H15" s="19"/>
      <c r="I15" s="69">
        <v>140</v>
      </c>
      <c r="J15" s="27"/>
      <c r="K15" s="26">
        <v>150</v>
      </c>
      <c r="L15" s="27"/>
      <c r="M15" s="70">
        <v>160</v>
      </c>
      <c r="N15" s="28"/>
      <c r="O15" s="31">
        <v>1320</v>
      </c>
      <c r="P15" s="3"/>
      <c r="Q15" s="9">
        <f>+O15*P15</f>
        <v>0</v>
      </c>
    </row>
    <row r="16" spans="2:17" ht="18.75" customHeight="1">
      <c r="B16" s="147" t="s">
        <v>91</v>
      </c>
      <c r="C16" s="148"/>
      <c r="D16" s="148"/>
      <c r="E16" s="148"/>
      <c r="F16" s="149"/>
      <c r="G16" s="29"/>
      <c r="H16" s="14"/>
      <c r="I16" s="14"/>
      <c r="J16" s="14"/>
      <c r="K16" s="165" t="s">
        <v>42</v>
      </c>
      <c r="L16" s="166"/>
      <c r="M16" s="166"/>
      <c r="N16" s="167"/>
      <c r="O16" s="25">
        <v>110</v>
      </c>
      <c r="P16" s="3"/>
      <c r="Q16" s="9">
        <f>+O16*P16</f>
        <v>0</v>
      </c>
    </row>
    <row r="17" spans="2:17" ht="15" customHeight="1">
      <c r="B17" s="135" t="s">
        <v>41</v>
      </c>
      <c r="C17" s="136"/>
      <c r="D17" s="136"/>
      <c r="E17" s="136"/>
      <c r="F17" s="137"/>
      <c r="G17" s="44" t="s">
        <v>43</v>
      </c>
      <c r="H17" s="45"/>
      <c r="I17" s="46" t="s">
        <v>44</v>
      </c>
      <c r="J17" s="45"/>
      <c r="K17" s="46" t="s">
        <v>45</v>
      </c>
      <c r="L17" s="45"/>
      <c r="M17" s="46" t="s">
        <v>46</v>
      </c>
      <c r="N17" s="45"/>
      <c r="O17" s="141">
        <v>220</v>
      </c>
      <c r="P17" s="143"/>
      <c r="Q17" s="145">
        <f>+O17*P17</f>
        <v>0</v>
      </c>
    </row>
    <row r="18" spans="2:17" ht="15" customHeight="1">
      <c r="B18" s="138"/>
      <c r="C18" s="139"/>
      <c r="D18" s="139"/>
      <c r="E18" s="139"/>
      <c r="F18" s="140"/>
      <c r="G18" s="47" t="s">
        <v>47</v>
      </c>
      <c r="H18" s="48"/>
      <c r="I18" s="47" t="s">
        <v>66</v>
      </c>
      <c r="J18" s="48"/>
      <c r="K18" s="47"/>
      <c r="L18" s="48"/>
      <c r="M18" s="47"/>
      <c r="N18" s="48"/>
      <c r="O18" s="142"/>
      <c r="P18" s="144"/>
      <c r="Q18" s="146"/>
    </row>
    <row r="19" spans="2:17" ht="18.75" customHeight="1">
      <c r="B19" s="147" t="s">
        <v>26</v>
      </c>
      <c r="C19" s="148"/>
      <c r="D19" s="148"/>
      <c r="E19" s="148"/>
      <c r="F19" s="149"/>
      <c r="G19" s="22" t="s">
        <v>48</v>
      </c>
      <c r="H19" s="15"/>
      <c r="I19" s="17" t="s">
        <v>49</v>
      </c>
      <c r="J19" s="32"/>
      <c r="K19" s="17" t="s">
        <v>50</v>
      </c>
      <c r="L19" s="32"/>
      <c r="M19" s="17" t="s">
        <v>51</v>
      </c>
      <c r="N19" s="15"/>
      <c r="O19" s="25">
        <v>187</v>
      </c>
      <c r="P19" s="3"/>
      <c r="Q19" s="9">
        <f>+O19*P19</f>
        <v>0</v>
      </c>
    </row>
    <row r="20" spans="2:17" ht="18.75" customHeight="1">
      <c r="B20" s="150" t="s">
        <v>25</v>
      </c>
      <c r="C20" s="151"/>
      <c r="D20" s="151"/>
      <c r="E20" s="151"/>
      <c r="F20" s="152"/>
      <c r="G20" s="64" t="s">
        <v>49</v>
      </c>
      <c r="H20" s="65"/>
      <c r="I20" s="66" t="s">
        <v>50</v>
      </c>
      <c r="J20" s="67"/>
      <c r="K20" s="65" t="s">
        <v>51</v>
      </c>
      <c r="L20" s="65"/>
      <c r="M20" s="68" t="s">
        <v>52</v>
      </c>
      <c r="N20" s="18"/>
      <c r="O20" s="25">
        <v>550</v>
      </c>
      <c r="P20" s="3"/>
      <c r="Q20" s="9">
        <f>+O20*P20</f>
        <v>0</v>
      </c>
    </row>
    <row r="21" spans="2:17" ht="18.75" customHeight="1">
      <c r="B21" s="119" t="s">
        <v>31</v>
      </c>
      <c r="C21" s="120"/>
      <c r="D21" s="120"/>
      <c r="E21" s="120"/>
      <c r="F21" s="121"/>
      <c r="G21" s="52" t="s">
        <v>53</v>
      </c>
      <c r="H21" s="52" t="s">
        <v>62</v>
      </c>
      <c r="I21" s="122" t="s">
        <v>63</v>
      </c>
      <c r="J21" s="122"/>
      <c r="K21" s="123" t="s">
        <v>73</v>
      </c>
      <c r="L21" s="124"/>
      <c r="M21" s="124"/>
      <c r="N21" s="125"/>
      <c r="O21" s="53" t="s">
        <v>0</v>
      </c>
      <c r="P21" s="54" t="s">
        <v>1</v>
      </c>
      <c r="Q21" s="54" t="s">
        <v>2</v>
      </c>
    </row>
    <row r="22" spans="2:17" ht="18.75" customHeight="1">
      <c r="B22" s="74" t="s">
        <v>24</v>
      </c>
      <c r="C22" s="126"/>
      <c r="D22" s="126"/>
      <c r="E22" s="126"/>
      <c r="F22" s="126"/>
      <c r="G22" s="30">
        <v>1430</v>
      </c>
      <c r="H22" s="3"/>
      <c r="I22" s="81">
        <f>+G22*H22</f>
        <v>0</v>
      </c>
      <c r="J22" s="82"/>
      <c r="K22" s="49" t="s">
        <v>22</v>
      </c>
      <c r="L22" s="50"/>
      <c r="M22" s="50"/>
      <c r="N22" s="51"/>
      <c r="O22" s="25">
        <v>300</v>
      </c>
      <c r="P22" s="3"/>
      <c r="Q22" s="55">
        <f>+O22*P22</f>
        <v>0</v>
      </c>
    </row>
    <row r="23" spans="2:17" ht="18.75" customHeight="1">
      <c r="B23" s="127" t="s">
        <v>30</v>
      </c>
      <c r="C23" s="128"/>
      <c r="D23" s="128"/>
      <c r="E23" s="131" t="s">
        <v>70</v>
      </c>
      <c r="F23" s="132"/>
      <c r="G23" s="25">
        <v>825</v>
      </c>
      <c r="H23" s="3"/>
      <c r="I23" s="81">
        <f aca="true" t="shared" si="0" ref="I23:I41">+G23*H23</f>
        <v>0</v>
      </c>
      <c r="J23" s="82"/>
      <c r="K23" s="78" t="s">
        <v>93</v>
      </c>
      <c r="L23" s="79"/>
      <c r="M23" s="79"/>
      <c r="N23" s="80"/>
      <c r="O23" s="25">
        <v>242</v>
      </c>
      <c r="P23" s="3"/>
      <c r="Q23" s="55">
        <f aca="true" t="shared" si="1" ref="Q23:Q41">+O23*P23</f>
        <v>0</v>
      </c>
    </row>
    <row r="24" spans="2:17" ht="18.75" customHeight="1">
      <c r="B24" s="129"/>
      <c r="C24" s="103"/>
      <c r="D24" s="130"/>
      <c r="E24" s="133" t="s">
        <v>71</v>
      </c>
      <c r="F24" s="134"/>
      <c r="G24" s="25">
        <v>935</v>
      </c>
      <c r="H24" s="3"/>
      <c r="I24" s="81">
        <f t="shared" si="0"/>
        <v>0</v>
      </c>
      <c r="J24" s="82"/>
      <c r="K24" s="78" t="s">
        <v>72</v>
      </c>
      <c r="L24" s="79"/>
      <c r="M24" s="79"/>
      <c r="N24" s="80"/>
      <c r="O24" s="25">
        <v>220</v>
      </c>
      <c r="P24" s="3"/>
      <c r="Q24" s="55">
        <f t="shared" si="1"/>
        <v>0</v>
      </c>
    </row>
    <row r="25" spans="2:17" ht="18.75" customHeight="1">
      <c r="B25" s="116" t="s">
        <v>78</v>
      </c>
      <c r="C25" s="117"/>
      <c r="D25" s="117"/>
      <c r="E25" s="117"/>
      <c r="F25" s="118"/>
      <c r="G25" s="25">
        <v>275</v>
      </c>
      <c r="H25" s="3"/>
      <c r="I25" s="81">
        <f t="shared" si="0"/>
        <v>0</v>
      </c>
      <c r="J25" s="82"/>
      <c r="K25" s="78" t="s">
        <v>5</v>
      </c>
      <c r="L25" s="79"/>
      <c r="M25" s="79"/>
      <c r="N25" s="80"/>
      <c r="O25" s="25">
        <v>550</v>
      </c>
      <c r="P25" s="3"/>
      <c r="Q25" s="55">
        <f t="shared" si="1"/>
        <v>0</v>
      </c>
    </row>
    <row r="26" spans="2:17" ht="18.75" customHeight="1">
      <c r="B26" s="112" t="s">
        <v>6</v>
      </c>
      <c r="C26" s="113"/>
      <c r="D26" s="113"/>
      <c r="E26" s="113"/>
      <c r="F26" s="4" t="s">
        <v>7</v>
      </c>
      <c r="G26" s="25">
        <v>715</v>
      </c>
      <c r="H26" s="3"/>
      <c r="I26" s="81">
        <f t="shared" si="0"/>
        <v>0</v>
      </c>
      <c r="J26" s="82"/>
      <c r="K26" s="59" t="s">
        <v>81</v>
      </c>
      <c r="L26" s="60"/>
      <c r="M26" s="60"/>
      <c r="N26" s="61"/>
      <c r="O26" s="25">
        <v>440</v>
      </c>
      <c r="P26" s="3"/>
      <c r="Q26" s="55">
        <f t="shared" si="1"/>
        <v>0</v>
      </c>
    </row>
    <row r="27" spans="2:17" ht="18.75" customHeight="1">
      <c r="B27" s="114"/>
      <c r="C27" s="115"/>
      <c r="D27" s="115"/>
      <c r="E27" s="115"/>
      <c r="F27" s="5" t="s">
        <v>9</v>
      </c>
      <c r="G27" s="25">
        <v>715</v>
      </c>
      <c r="H27" s="3"/>
      <c r="I27" s="81">
        <f t="shared" si="0"/>
        <v>0</v>
      </c>
      <c r="J27" s="82"/>
      <c r="K27" s="59" t="s">
        <v>79</v>
      </c>
      <c r="L27" s="60"/>
      <c r="M27" s="60"/>
      <c r="N27" s="61"/>
      <c r="O27" s="25">
        <v>1760</v>
      </c>
      <c r="P27" s="3"/>
      <c r="Q27" s="55">
        <f t="shared" si="1"/>
        <v>0</v>
      </c>
    </row>
    <row r="28" spans="2:17" ht="18.75" customHeight="1">
      <c r="B28" s="110" t="s">
        <v>83</v>
      </c>
      <c r="C28" s="72"/>
      <c r="D28" s="72"/>
      <c r="E28" s="72"/>
      <c r="F28" s="111"/>
      <c r="G28" s="25">
        <v>213</v>
      </c>
      <c r="H28" s="3"/>
      <c r="I28" s="81">
        <f t="shared" si="0"/>
        <v>0</v>
      </c>
      <c r="J28" s="82"/>
      <c r="K28" s="59" t="s">
        <v>80</v>
      </c>
      <c r="L28" s="60"/>
      <c r="M28" s="60"/>
      <c r="N28" s="61"/>
      <c r="O28" s="25">
        <v>880</v>
      </c>
      <c r="P28" s="3"/>
      <c r="Q28" s="55">
        <f t="shared" si="1"/>
        <v>0</v>
      </c>
    </row>
    <row r="29" spans="2:17" ht="18.75" customHeight="1">
      <c r="B29" s="112" t="s">
        <v>29</v>
      </c>
      <c r="C29" s="113"/>
      <c r="D29" s="113"/>
      <c r="E29" s="113"/>
      <c r="F29" s="4" t="s">
        <v>7</v>
      </c>
      <c r="G29" s="25">
        <v>825</v>
      </c>
      <c r="H29" s="3"/>
      <c r="I29" s="81">
        <f t="shared" si="0"/>
        <v>0</v>
      </c>
      <c r="J29" s="82"/>
      <c r="K29" s="59" t="s">
        <v>8</v>
      </c>
      <c r="L29" s="60"/>
      <c r="M29" s="60"/>
      <c r="N29" s="61"/>
      <c r="O29" s="25">
        <v>165</v>
      </c>
      <c r="P29" s="3"/>
      <c r="Q29" s="55">
        <f t="shared" si="1"/>
        <v>0</v>
      </c>
    </row>
    <row r="30" spans="2:17" ht="18.75" customHeight="1">
      <c r="B30" s="114"/>
      <c r="C30" s="115"/>
      <c r="D30" s="115"/>
      <c r="E30" s="115"/>
      <c r="F30" s="5" t="s">
        <v>9</v>
      </c>
      <c r="G30" s="25">
        <v>825</v>
      </c>
      <c r="H30" s="3"/>
      <c r="I30" s="81">
        <f t="shared" si="0"/>
        <v>0</v>
      </c>
      <c r="J30" s="82"/>
      <c r="K30" s="59" t="s">
        <v>10</v>
      </c>
      <c r="L30" s="60"/>
      <c r="M30" s="60"/>
      <c r="N30" s="61"/>
      <c r="O30" s="25">
        <v>165</v>
      </c>
      <c r="P30" s="3"/>
      <c r="Q30" s="55">
        <f t="shared" si="1"/>
        <v>0</v>
      </c>
    </row>
    <row r="31" spans="2:17" ht="18.75" customHeight="1">
      <c r="B31" s="110" t="s">
        <v>12</v>
      </c>
      <c r="C31" s="72"/>
      <c r="D31" s="72"/>
      <c r="E31" s="72"/>
      <c r="F31" s="111"/>
      <c r="G31" s="25">
        <v>550</v>
      </c>
      <c r="H31" s="3"/>
      <c r="I31" s="81">
        <f t="shared" si="0"/>
        <v>0</v>
      </c>
      <c r="J31" s="82"/>
      <c r="K31" s="59" t="s">
        <v>23</v>
      </c>
      <c r="L31" s="60"/>
      <c r="M31" s="60"/>
      <c r="N31" s="61"/>
      <c r="O31" s="25">
        <v>220</v>
      </c>
      <c r="P31" s="3"/>
      <c r="Q31" s="55">
        <f t="shared" si="1"/>
        <v>0</v>
      </c>
    </row>
    <row r="32" spans="2:17" ht="18.75" customHeight="1">
      <c r="B32" s="102" t="s">
        <v>13</v>
      </c>
      <c r="C32" s="103"/>
      <c r="D32" s="103"/>
      <c r="E32" s="103"/>
      <c r="F32" s="104"/>
      <c r="G32" s="25">
        <v>748</v>
      </c>
      <c r="H32" s="3"/>
      <c r="I32" s="81">
        <f t="shared" si="0"/>
        <v>0</v>
      </c>
      <c r="J32" s="82"/>
      <c r="K32" s="59" t="s">
        <v>28</v>
      </c>
      <c r="L32" s="60"/>
      <c r="M32" s="60"/>
      <c r="N32" s="61"/>
      <c r="O32" s="25">
        <v>330</v>
      </c>
      <c r="P32" s="3"/>
      <c r="Q32" s="55">
        <f t="shared" si="1"/>
        <v>0</v>
      </c>
    </row>
    <row r="33" spans="2:17" ht="18.75" customHeight="1">
      <c r="B33" s="78" t="s">
        <v>74</v>
      </c>
      <c r="C33" s="105"/>
      <c r="D33" s="105"/>
      <c r="E33" s="105"/>
      <c r="F33" s="106"/>
      <c r="G33" s="25">
        <v>1056</v>
      </c>
      <c r="H33" s="3"/>
      <c r="I33" s="81">
        <f t="shared" si="0"/>
        <v>0</v>
      </c>
      <c r="J33" s="82"/>
      <c r="K33" s="59" t="s">
        <v>27</v>
      </c>
      <c r="L33" s="60"/>
      <c r="M33" s="60"/>
      <c r="N33" s="61"/>
      <c r="O33" s="25">
        <v>220</v>
      </c>
      <c r="P33" s="3"/>
      <c r="Q33" s="55">
        <f t="shared" si="1"/>
        <v>0</v>
      </c>
    </row>
    <row r="34" spans="2:17" ht="18.75" customHeight="1">
      <c r="B34" s="107" t="s">
        <v>14</v>
      </c>
      <c r="C34" s="108"/>
      <c r="D34" s="108"/>
      <c r="E34" s="108"/>
      <c r="F34" s="109"/>
      <c r="G34" s="25">
        <v>4180</v>
      </c>
      <c r="H34" s="3"/>
      <c r="I34" s="81">
        <f t="shared" si="0"/>
        <v>0</v>
      </c>
      <c r="J34" s="82"/>
      <c r="K34" s="59" t="s">
        <v>82</v>
      </c>
      <c r="L34" s="60"/>
      <c r="M34" s="60"/>
      <c r="N34" s="61"/>
      <c r="O34" s="25">
        <v>330</v>
      </c>
      <c r="P34" s="3"/>
      <c r="Q34" s="55">
        <f t="shared" si="1"/>
        <v>0</v>
      </c>
    </row>
    <row r="35" spans="2:17" ht="18.75" customHeight="1">
      <c r="B35" s="100" t="s">
        <v>89</v>
      </c>
      <c r="C35" s="96"/>
      <c r="D35" s="96"/>
      <c r="E35" s="96"/>
      <c r="F35" s="101"/>
      <c r="G35" s="25">
        <v>1100</v>
      </c>
      <c r="H35" s="3"/>
      <c r="I35" s="81">
        <f t="shared" si="0"/>
        <v>0</v>
      </c>
      <c r="J35" s="82"/>
      <c r="K35" s="59" t="s">
        <v>11</v>
      </c>
      <c r="L35" s="60"/>
      <c r="M35" s="60"/>
      <c r="N35" s="61"/>
      <c r="O35" s="25">
        <v>165</v>
      </c>
      <c r="P35" s="3"/>
      <c r="Q35" s="55">
        <f>+O35*P35</f>
        <v>0</v>
      </c>
    </row>
    <row r="36" spans="2:17" ht="18.75" customHeight="1">
      <c r="B36" s="78"/>
      <c r="C36" s="79"/>
      <c r="D36" s="79"/>
      <c r="E36" s="79"/>
      <c r="F36" s="80"/>
      <c r="G36" s="25"/>
      <c r="H36" s="3"/>
      <c r="I36" s="81">
        <f>+G36*H36</f>
        <v>0</v>
      </c>
      <c r="J36" s="82"/>
      <c r="K36" s="59"/>
      <c r="L36" s="60"/>
      <c r="M36" s="60"/>
      <c r="N36" s="61"/>
      <c r="O36" s="25"/>
      <c r="P36" s="3"/>
      <c r="Q36" s="55">
        <f>+O36*P36</f>
        <v>0</v>
      </c>
    </row>
    <row r="37" spans="2:17" ht="18.75" customHeight="1">
      <c r="B37" s="78"/>
      <c r="C37" s="79"/>
      <c r="D37" s="79"/>
      <c r="E37" s="79"/>
      <c r="F37" s="80"/>
      <c r="G37" s="25"/>
      <c r="H37" s="3"/>
      <c r="I37" s="81">
        <f>+G37*H37</f>
        <v>0</v>
      </c>
      <c r="J37" s="82"/>
      <c r="K37" s="59"/>
      <c r="L37" s="60"/>
      <c r="M37" s="60"/>
      <c r="N37" s="61"/>
      <c r="O37" s="25"/>
      <c r="P37" s="3"/>
      <c r="Q37" s="55">
        <f>+O37*P37</f>
        <v>0</v>
      </c>
    </row>
    <row r="38" spans="2:17" ht="18.75" customHeight="1">
      <c r="B38" s="78"/>
      <c r="C38" s="79"/>
      <c r="D38" s="79"/>
      <c r="E38" s="79"/>
      <c r="F38" s="80"/>
      <c r="G38" s="25"/>
      <c r="H38" s="3"/>
      <c r="I38" s="81">
        <f>+G38*H38</f>
        <v>0</v>
      </c>
      <c r="J38" s="82"/>
      <c r="K38" s="59"/>
      <c r="L38" s="60"/>
      <c r="M38" s="60"/>
      <c r="N38" s="61"/>
      <c r="O38" s="25"/>
      <c r="P38" s="3"/>
      <c r="Q38" s="55">
        <f>+O38*P38</f>
        <v>0</v>
      </c>
    </row>
    <row r="39" spans="2:17" ht="18.75" customHeight="1">
      <c r="B39" s="78"/>
      <c r="C39" s="79"/>
      <c r="D39" s="79"/>
      <c r="E39" s="79"/>
      <c r="F39" s="80"/>
      <c r="G39" s="25"/>
      <c r="H39" s="3"/>
      <c r="I39" s="81">
        <f t="shared" si="0"/>
        <v>0</v>
      </c>
      <c r="J39" s="82"/>
      <c r="K39" s="83"/>
      <c r="L39" s="84"/>
      <c r="M39" s="84"/>
      <c r="N39" s="85"/>
      <c r="O39" s="25"/>
      <c r="P39" s="3"/>
      <c r="Q39" s="55">
        <f>+O39*P39</f>
        <v>0</v>
      </c>
    </row>
    <row r="40" spans="2:17" ht="18.75" customHeight="1">
      <c r="B40" s="78"/>
      <c r="C40" s="79"/>
      <c r="D40" s="79"/>
      <c r="E40" s="79"/>
      <c r="F40" s="80"/>
      <c r="G40" s="25"/>
      <c r="H40" s="3"/>
      <c r="I40" s="81">
        <f t="shared" si="0"/>
        <v>0</v>
      </c>
      <c r="J40" s="82"/>
      <c r="K40" s="83"/>
      <c r="L40" s="84"/>
      <c r="M40" s="84"/>
      <c r="N40" s="85"/>
      <c r="O40" s="25"/>
      <c r="P40" s="3"/>
      <c r="Q40" s="55">
        <f t="shared" si="1"/>
        <v>0</v>
      </c>
    </row>
    <row r="41" spans="2:17" ht="18.75" customHeight="1">
      <c r="B41" s="78"/>
      <c r="C41" s="79"/>
      <c r="D41" s="79"/>
      <c r="E41" s="79"/>
      <c r="F41" s="80"/>
      <c r="G41" s="25"/>
      <c r="H41" s="3"/>
      <c r="I41" s="81">
        <f t="shared" si="0"/>
        <v>0</v>
      </c>
      <c r="J41" s="82"/>
      <c r="K41" s="83"/>
      <c r="L41" s="84"/>
      <c r="M41" s="84"/>
      <c r="N41" s="85"/>
      <c r="O41" s="25"/>
      <c r="P41" s="3"/>
      <c r="Q41" s="55">
        <f t="shared" si="1"/>
        <v>0</v>
      </c>
    </row>
    <row r="42" spans="2:17" ht="16.5" customHeight="1">
      <c r="B42" s="6" t="s">
        <v>15</v>
      </c>
      <c r="C42" s="86"/>
      <c r="D42" s="87"/>
      <c r="E42" s="87"/>
      <c r="F42" s="88"/>
      <c r="G42" s="7"/>
      <c r="H42" s="7"/>
      <c r="I42" s="7"/>
      <c r="J42" s="7"/>
      <c r="K42" s="7"/>
      <c r="L42" s="89" t="s">
        <v>94</v>
      </c>
      <c r="M42" s="89"/>
      <c r="N42" s="89"/>
      <c r="O42" s="90">
        <f>+SUM(I22:J41,Q9:Q20,Q22:Q41)</f>
        <v>0</v>
      </c>
      <c r="P42" s="91"/>
      <c r="Q42" s="92"/>
    </row>
    <row r="43" spans="2:17" ht="22.5" customHeight="1">
      <c r="B43" s="95" t="s">
        <v>16</v>
      </c>
      <c r="C43" s="96"/>
      <c r="D43" s="96"/>
      <c r="E43" s="96"/>
      <c r="F43" s="96"/>
      <c r="G43" s="96"/>
      <c r="H43" s="96"/>
      <c r="I43" s="96"/>
      <c r="J43" s="96"/>
      <c r="K43" s="97"/>
      <c r="L43" s="89"/>
      <c r="M43" s="89"/>
      <c r="N43" s="89"/>
      <c r="O43" s="93"/>
      <c r="P43" s="93"/>
      <c r="Q43" s="94"/>
    </row>
    <row r="44" spans="2:17" ht="16.5" customHeight="1">
      <c r="B44" s="95"/>
      <c r="C44" s="96"/>
      <c r="D44" s="96"/>
      <c r="E44" s="96"/>
      <c r="F44" s="96"/>
      <c r="G44" s="96"/>
      <c r="H44" s="96"/>
      <c r="I44" s="96"/>
      <c r="J44" s="96"/>
      <c r="K44" s="97"/>
      <c r="L44" s="89" t="s">
        <v>17</v>
      </c>
      <c r="M44" s="89"/>
      <c r="N44" s="89"/>
      <c r="O44" s="91">
        <v>0</v>
      </c>
      <c r="P44" s="98"/>
      <c r="Q44" s="99"/>
    </row>
    <row r="45" spans="2:17" ht="16.5" customHeight="1">
      <c r="B45" s="8" t="s">
        <v>68</v>
      </c>
      <c r="C45" s="12" t="s">
        <v>69</v>
      </c>
      <c r="D45" s="16"/>
      <c r="E45" s="16"/>
      <c r="F45" s="16" t="s">
        <v>67</v>
      </c>
      <c r="G45" s="16"/>
      <c r="H45" s="16"/>
      <c r="I45" s="16"/>
      <c r="J45" s="16"/>
      <c r="K45" s="16"/>
      <c r="L45" s="89"/>
      <c r="M45" s="89"/>
      <c r="N45" s="89"/>
      <c r="O45" s="93"/>
      <c r="P45" s="93"/>
      <c r="Q45" s="94"/>
    </row>
    <row r="46" spans="2:17" ht="43.5" customHeight="1">
      <c r="B46" s="2" t="s">
        <v>18</v>
      </c>
      <c r="C46" s="71"/>
      <c r="D46" s="72"/>
      <c r="E46" s="72"/>
      <c r="F46" s="72"/>
      <c r="G46" s="72"/>
      <c r="H46" s="72"/>
      <c r="I46" s="72"/>
      <c r="J46" s="72"/>
      <c r="K46" s="73"/>
      <c r="L46" s="74" t="s">
        <v>19</v>
      </c>
      <c r="M46" s="74"/>
      <c r="N46" s="74"/>
      <c r="O46" s="75">
        <f>O42+O44</f>
        <v>0</v>
      </c>
      <c r="P46" s="75"/>
      <c r="Q46" s="76"/>
    </row>
    <row r="47" spans="2:17" ht="13.5">
      <c r="B47" t="s">
        <v>92</v>
      </c>
      <c r="P47" s="77" t="s">
        <v>90</v>
      </c>
      <c r="Q47" s="77"/>
    </row>
  </sheetData>
  <sheetProtection/>
  <mergeCells count="84">
    <mergeCell ref="O1:Q1"/>
    <mergeCell ref="P4:Q4"/>
    <mergeCell ref="M6:N6"/>
    <mergeCell ref="O6:Q6"/>
    <mergeCell ref="B7:D7"/>
    <mergeCell ref="B8:N8"/>
    <mergeCell ref="B9:F9"/>
    <mergeCell ref="B10:F10"/>
    <mergeCell ref="B11:F12"/>
    <mergeCell ref="O11:O12"/>
    <mergeCell ref="P11:P12"/>
    <mergeCell ref="Q11:Q12"/>
    <mergeCell ref="B13:F14"/>
    <mergeCell ref="O13:O14"/>
    <mergeCell ref="P13:P14"/>
    <mergeCell ref="Q13:Q14"/>
    <mergeCell ref="B15:F15"/>
    <mergeCell ref="B16:F16"/>
    <mergeCell ref="K16:N16"/>
    <mergeCell ref="B17:F18"/>
    <mergeCell ref="O17:O18"/>
    <mergeCell ref="P17:P18"/>
    <mergeCell ref="Q17:Q18"/>
    <mergeCell ref="B19:F19"/>
    <mergeCell ref="B20:F20"/>
    <mergeCell ref="B21:F21"/>
    <mergeCell ref="I21:J21"/>
    <mergeCell ref="K21:N21"/>
    <mergeCell ref="B22:F22"/>
    <mergeCell ref="I22:J22"/>
    <mergeCell ref="B23:D24"/>
    <mergeCell ref="E23:F23"/>
    <mergeCell ref="I23:J23"/>
    <mergeCell ref="K23:N23"/>
    <mergeCell ref="E24:F24"/>
    <mergeCell ref="I24:J24"/>
    <mergeCell ref="K24:N24"/>
    <mergeCell ref="B25:F25"/>
    <mergeCell ref="I25:J25"/>
    <mergeCell ref="K25:N25"/>
    <mergeCell ref="B26:E27"/>
    <mergeCell ref="I26:J26"/>
    <mergeCell ref="I27:J27"/>
    <mergeCell ref="B28:F28"/>
    <mergeCell ref="I28:J28"/>
    <mergeCell ref="B29:E30"/>
    <mergeCell ref="I29:J29"/>
    <mergeCell ref="I30:J30"/>
    <mergeCell ref="B31:F31"/>
    <mergeCell ref="I31:J31"/>
    <mergeCell ref="B32:F32"/>
    <mergeCell ref="I32:J32"/>
    <mergeCell ref="B33:F33"/>
    <mergeCell ref="I33:J33"/>
    <mergeCell ref="B34:F34"/>
    <mergeCell ref="I34:J34"/>
    <mergeCell ref="I40:J40"/>
    <mergeCell ref="K40:N40"/>
    <mergeCell ref="B35:F35"/>
    <mergeCell ref="I35:J35"/>
    <mergeCell ref="B36:F36"/>
    <mergeCell ref="I36:J36"/>
    <mergeCell ref="B37:F37"/>
    <mergeCell ref="I37:J37"/>
    <mergeCell ref="B43:B44"/>
    <mergeCell ref="C43:K44"/>
    <mergeCell ref="L44:N45"/>
    <mergeCell ref="O44:Q45"/>
    <mergeCell ref="B38:F38"/>
    <mergeCell ref="I38:J38"/>
    <mergeCell ref="B39:F39"/>
    <mergeCell ref="I39:J39"/>
    <mergeCell ref="K39:N39"/>
    <mergeCell ref="B40:F40"/>
    <mergeCell ref="C46:K46"/>
    <mergeCell ref="L46:N46"/>
    <mergeCell ref="O46:Q46"/>
    <mergeCell ref="P47:Q47"/>
    <mergeCell ref="B41:F41"/>
    <mergeCell ref="I41:J41"/>
    <mergeCell ref="K41:N41"/>
    <mergeCell ref="C42:F42"/>
    <mergeCell ref="L42:N43"/>
    <mergeCell ref="O42:Q43"/>
  </mergeCells>
  <printOptions horizontalCentered="1"/>
  <pageMargins left="0.31496062992125984" right="0.07874015748031496" top="0.5118110236220472" bottom="0.2755905511811024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2023-04-07T00:59:42Z</cp:lastPrinted>
  <dcterms:created xsi:type="dcterms:W3CDTF">2014-08-24T12:13:16Z</dcterms:created>
  <dcterms:modified xsi:type="dcterms:W3CDTF">2023-04-07T02:09:14Z</dcterms:modified>
  <cp:category/>
  <cp:version/>
  <cp:contentType/>
  <cp:contentStatus/>
</cp:coreProperties>
</file>