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D:\コミ活動4.4~5.3\名誉会議\年次表彰\"/>
    </mc:Choice>
  </mc:AlternateContent>
  <xr:revisionPtr revIDLastSave="0" documentId="8_{26C68263-D02E-4DF8-87BC-EBFDC845FF71}" xr6:coauthVersionLast="47" xr6:coauthVersionMax="47" xr10:uidLastSave="{00000000-0000-0000-0000-000000000000}"/>
  <bookViews>
    <workbookView xWindow="-110" yWindow="-110" windowWidth="19420" windowHeight="10300" xr2:uid="{00000000-000D-0000-FFFF-FFFF00000000}"/>
  </bookViews>
  <sheets>
    <sheet name="団委員長・隊長表彰　申請書A ・B【入力見本】" sheetId="5" r:id="rId1"/>
    <sheet name="団委員長・隊長表彰　申請書A ・B　★計算式あり" sheetId="3" r:id="rId2"/>
    <sheet name="団委員長・隊長表彰　申請書A ・B　★計算式なし" sheetId="4" r:id="rId3"/>
  </sheets>
  <definedNames>
    <definedName name="_xlnm.Print_Area" localSheetId="1">'団委員長・隊長表彰　申請書A ・B　★計算式あり'!$B$1:$AC$77</definedName>
    <definedName name="_xlnm.Print_Area" localSheetId="2">'団委員長・隊長表彰　申請書A ・B　★計算式なし'!$B$1:$AC$77</definedName>
    <definedName name="_xlnm.Print_Area" localSheetId="0">'団委員長・隊長表彰　申請書A ・B【入力見本】'!$B$1:$AC$77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5" i="4" l="1"/>
  <c r="AH15" i="4"/>
  <c r="AF15" i="4"/>
  <c r="AE15" i="4"/>
  <c r="AI15" i="3"/>
  <c r="AH15" i="3"/>
  <c r="AF15" i="3"/>
  <c r="AE15" i="3"/>
  <c r="AI15" i="5"/>
  <c r="AH15" i="5"/>
  <c r="AF15" i="5"/>
  <c r="AE15" i="5"/>
  <c r="AF11" i="3"/>
  <c r="AE11" i="3"/>
  <c r="AF11" i="5"/>
  <c r="AE11" i="5"/>
  <c r="AF11" i="4"/>
  <c r="AE11" i="4"/>
  <c r="V73" i="3" l="1"/>
  <c r="V72" i="3"/>
  <c r="V63" i="3"/>
  <c r="V62" i="3"/>
  <c r="V52" i="3"/>
  <c r="V62" i="5"/>
  <c r="V52" i="5"/>
  <c r="V63" i="5"/>
  <c r="V53" i="3" l="1"/>
  <c r="P53" i="3"/>
  <c r="P52" i="3"/>
  <c r="P63" i="3"/>
  <c r="P62" i="3"/>
  <c r="P73" i="3"/>
  <c r="P72" i="3"/>
  <c r="P52" i="5"/>
  <c r="P53" i="5"/>
  <c r="V53" i="5"/>
  <c r="X43" i="5"/>
  <c r="X42" i="5"/>
  <c r="X41" i="5"/>
  <c r="Z43" i="5" l="1"/>
  <c r="Z42" i="5"/>
  <c r="X43" i="3"/>
  <c r="X42" i="3"/>
  <c r="X41" i="3"/>
  <c r="Z42" i="3" l="1"/>
  <c r="Z4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Miho Shimizu</author>
  </authors>
  <commentList>
    <comment ref="C23" authorId="0" shapeId="0" xr:uid="{AB6F7FDC-29B8-4494-A4E2-1E14444D88FF}">
      <text>
        <r>
          <rPr>
            <b/>
            <sz val="9"/>
            <color indexed="81"/>
            <rFont val="MS P ゴシック"/>
            <family val="3"/>
            <charset val="128"/>
          </rPr>
          <t>申請対象2年度は同じ役務であること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Miho Shimizu</author>
  </authors>
  <commentList>
    <comment ref="C23" authorId="0" shapeId="0" xr:uid="{D5B7FC4B-517E-40D8-805F-1FA8467BAA52}">
      <text>
        <r>
          <rPr>
            <b/>
            <sz val="9"/>
            <color indexed="81"/>
            <rFont val="MS P ゴシック"/>
            <family val="3"/>
            <charset val="128"/>
          </rPr>
          <t>申請対象2年度は同じ役務であること</t>
        </r>
        <r>
          <rPr>
            <sz val="9"/>
            <color indexed="81"/>
            <rFont val="MS P ゴシック"/>
            <family val="3"/>
            <charset val="128"/>
          </rPr>
          <t xml:space="preserve">
</t>
        </r>
      </text>
    </comment>
  </commentList>
</comments>
</file>

<file path=xl/sharedStrings.xml><?xml version="1.0" encoding="utf-8"?>
<sst xmlns="http://schemas.openxmlformats.org/spreadsheetml/2006/main" count="473" uniqueCount="136">
  <si>
    <t>褒状</t>
    <rPh sb="0" eb="2">
      <t>ホウジョウ</t>
    </rPh>
    <phoneticPr fontId="1"/>
  </si>
  <si>
    <t>氏名</t>
    <rPh sb="0" eb="2">
      <t>シメイ</t>
    </rPh>
    <phoneticPr fontId="1"/>
  </si>
  <si>
    <t>(姓名の間にスペース）</t>
    <rPh sb="1" eb="3">
      <t>セイメイ</t>
    </rPh>
    <rPh sb="4" eb="5">
      <t>アイダ</t>
    </rPh>
    <phoneticPr fontId="1"/>
  </si>
  <si>
    <t>加盟員番号</t>
    <rPh sb="0" eb="2">
      <t>カメイ</t>
    </rPh>
    <rPh sb="2" eb="3">
      <t>イン</t>
    </rPh>
    <rPh sb="3" eb="5">
      <t>バンゴウ</t>
    </rPh>
    <phoneticPr fontId="1"/>
  </si>
  <si>
    <t>（10ケタ）</t>
    <phoneticPr fontId="1"/>
  </si>
  <si>
    <t>生年月日</t>
    <rPh sb="0" eb="2">
      <t>セイネン</t>
    </rPh>
    <rPh sb="2" eb="4">
      <t>ガッピ</t>
    </rPh>
    <phoneticPr fontId="1"/>
  </si>
  <si>
    <t>年齢</t>
    <rPh sb="0" eb="2">
      <t>ネンレイ</t>
    </rPh>
    <phoneticPr fontId="1"/>
  </si>
  <si>
    <t>所属団</t>
    <rPh sb="0" eb="2">
      <t>ショゾク</t>
    </rPh>
    <rPh sb="2" eb="3">
      <t>ダン</t>
    </rPh>
    <phoneticPr fontId="1"/>
  </si>
  <si>
    <t>ＣＳ隊</t>
    <rPh sb="2" eb="3">
      <t>タイ</t>
    </rPh>
    <phoneticPr fontId="10"/>
  </si>
  <si>
    <t>ＢＳ隊</t>
    <rPh sb="2" eb="3">
      <t>タイ</t>
    </rPh>
    <phoneticPr fontId="10"/>
  </si>
  <si>
    <t>ＶＳ隊</t>
    <rPh sb="2" eb="3">
      <t>タイ</t>
    </rPh>
    <phoneticPr fontId="10"/>
  </si>
  <si>
    <t>ＲＳ隊</t>
    <rPh sb="2" eb="3">
      <t>タイ</t>
    </rPh>
    <phoneticPr fontId="10"/>
  </si>
  <si>
    <t>合計</t>
    <rPh sb="0" eb="2">
      <t>ゴウケイ</t>
    </rPh>
    <phoneticPr fontId="10"/>
  </si>
  <si>
    <t>基準①または②をもって２年連続達成（①、②の混在可）</t>
    <rPh sb="0" eb="2">
      <t>キジュン</t>
    </rPh>
    <rPh sb="12" eb="13">
      <t>ネン</t>
    </rPh>
    <rPh sb="13" eb="15">
      <t>レンゾク</t>
    </rPh>
    <rPh sb="15" eb="17">
      <t>タッセイ</t>
    </rPh>
    <rPh sb="22" eb="24">
      <t>コンザイ</t>
    </rPh>
    <rPh sb="24" eb="25">
      <t>カ</t>
    </rPh>
    <phoneticPr fontId="10"/>
  </si>
  <si>
    <t>基準：</t>
    <rPh sb="0" eb="2">
      <t>キジュン</t>
    </rPh>
    <phoneticPr fontId="1"/>
  </si>
  <si>
    <t>対象：</t>
    <rPh sb="0" eb="2">
      <t>タイショウ</t>
    </rPh>
    <phoneticPr fontId="10"/>
  </si>
  <si>
    <t>上進式の日</t>
    <rPh sb="0" eb="2">
      <t>ジョウシン</t>
    </rPh>
    <rPh sb="2" eb="3">
      <t>シキ</t>
    </rPh>
    <rPh sb="4" eb="5">
      <t>ヒ</t>
    </rPh>
    <phoneticPr fontId="10"/>
  </si>
  <si>
    <t>年</t>
    <rPh sb="0" eb="1">
      <t>ネン</t>
    </rPh>
    <phoneticPr fontId="10"/>
  </si>
  <si>
    <t>※数字は半角入力</t>
    <rPh sb="1" eb="3">
      <t>スウジ</t>
    </rPh>
    <rPh sb="4" eb="6">
      <t>ハンカク</t>
    </rPh>
    <rPh sb="6" eb="8">
      <t>ニュウリョク</t>
    </rPh>
    <phoneticPr fontId="1"/>
  </si>
  <si>
    <t>ふりがな</t>
    <phoneticPr fontId="1"/>
  </si>
  <si>
    <t>①　３人≧Ｂ：上進率ｂ/Ｂ×１００＝１００％、Ｂ≧４人：上進率ｂ/Ｂ×100≧80%（端数四捨五入）</t>
    <rPh sb="3" eb="4">
      <t>ニン</t>
    </rPh>
    <rPh sb="7" eb="9">
      <t>ジョウシン</t>
    </rPh>
    <rPh sb="9" eb="10">
      <t>リツ</t>
    </rPh>
    <rPh sb="26" eb="27">
      <t>ニン</t>
    </rPh>
    <rPh sb="28" eb="29">
      <t>ウエ</t>
    </rPh>
    <rPh sb="29" eb="30">
      <t>シン</t>
    </rPh>
    <rPh sb="30" eb="31">
      <t>リツ</t>
    </rPh>
    <rPh sb="43" eb="45">
      <t>ハスウ</t>
    </rPh>
    <rPh sb="45" eb="49">
      <t>シシャゴニュウ</t>
    </rPh>
    <phoneticPr fontId="10"/>
  </si>
  <si>
    <t>①　３人≧Ｂ：上進率ｂ/Ｂ×１００＝１００％、Ｂ≧４人：上進率ｂ/Ｂ×100≧７０%（端数四捨五入）</t>
    <rPh sb="3" eb="4">
      <t>ニン</t>
    </rPh>
    <rPh sb="7" eb="9">
      <t>ジョウシン</t>
    </rPh>
    <rPh sb="9" eb="10">
      <t>リツ</t>
    </rPh>
    <rPh sb="26" eb="27">
      <t>ニン</t>
    </rPh>
    <rPh sb="28" eb="29">
      <t>ウエ</t>
    </rPh>
    <rPh sb="29" eb="30">
      <t>シン</t>
    </rPh>
    <rPh sb="30" eb="31">
      <t>リツ</t>
    </rPh>
    <rPh sb="43" eb="45">
      <t>ハスウ</t>
    </rPh>
    <rPh sb="45" eb="49">
      <t>シシャゴニュウ</t>
    </rPh>
    <phoneticPr fontId="10"/>
  </si>
  <si>
    <t>申請対象年度の役務</t>
    <rPh sb="0" eb="2">
      <t>シンセイ</t>
    </rPh>
    <rPh sb="2" eb="4">
      <t>タイショウ</t>
    </rPh>
    <rPh sb="4" eb="6">
      <t>ネンド</t>
    </rPh>
    <rPh sb="7" eb="9">
      <t>エキム</t>
    </rPh>
    <phoneticPr fontId="1"/>
  </si>
  <si>
    <t>地区</t>
    <rPh sb="0" eb="2">
      <t>チク</t>
    </rPh>
    <phoneticPr fontId="1"/>
  </si>
  <si>
    <t>※推薦基準との対比、推薦の事由等を具体的に記入</t>
    <rPh sb="1" eb="3">
      <t>スイセン</t>
    </rPh>
    <rPh sb="3" eb="5">
      <t>キジュン</t>
    </rPh>
    <rPh sb="7" eb="9">
      <t>タイヒ</t>
    </rPh>
    <rPh sb="10" eb="12">
      <t>スイセン</t>
    </rPh>
    <rPh sb="13" eb="15">
      <t>ジユウ</t>
    </rPh>
    <rPh sb="15" eb="16">
      <t>トウ</t>
    </rPh>
    <rPh sb="17" eb="20">
      <t>グタイテキ</t>
    </rPh>
    <rPh sb="21" eb="23">
      <t>キニュウ</t>
    </rPh>
    <phoneticPr fontId="1"/>
  </si>
  <si>
    <t>年</t>
    <rPh sb="0" eb="1">
      <t>ネン</t>
    </rPh>
    <phoneticPr fontId="1"/>
  </si>
  <si>
    <t>登録の有無</t>
    <rPh sb="0" eb="2">
      <t>トウロク</t>
    </rPh>
    <rPh sb="3" eb="5">
      <t>ウム</t>
    </rPh>
    <phoneticPr fontId="1"/>
  </si>
  <si>
    <t>連盟</t>
    <rPh sb="0" eb="2">
      <t>レンメイ</t>
    </rPh>
    <phoneticPr fontId="1"/>
  </si>
  <si>
    <t>連盟</t>
    <rPh sb="0" eb="2">
      <t>レンメイ</t>
    </rPh>
    <phoneticPr fontId="10"/>
  </si>
  <si>
    <r>
      <rPr>
        <b/>
        <sz val="10"/>
        <color theme="1"/>
        <rFont val="ＭＳ Ｐ明朝"/>
        <family val="1"/>
        <charset val="128"/>
      </rPr>
      <t>スカウト</t>
    </r>
    <r>
      <rPr>
        <sz val="10"/>
        <color theme="1"/>
        <rFont val="ＭＳ Ｐ明朝"/>
        <family val="1"/>
        <charset val="128"/>
      </rPr>
      <t>の登録数</t>
    </r>
    <phoneticPr fontId="1"/>
  </si>
  <si>
    <t>第　　 団</t>
    <rPh sb="0" eb="1">
      <t>ダイ</t>
    </rPh>
    <rPh sb="4" eb="5">
      <t>ダン</t>
    </rPh>
    <phoneticPr fontId="1"/>
  </si>
  <si>
    <r>
      <t>Ａ：当年度上進対象でない</t>
    </r>
    <r>
      <rPr>
        <b/>
        <sz val="10"/>
        <rFont val="ＭＳ Ｐ明朝"/>
        <family val="1"/>
        <charset val="128"/>
      </rPr>
      <t>スカウト</t>
    </r>
    <r>
      <rPr>
        <sz val="10"/>
        <rFont val="ＭＳ Ｐ明朝"/>
        <family val="1"/>
        <charset val="128"/>
      </rPr>
      <t>、Ｂ：当年度上進対象</t>
    </r>
    <r>
      <rPr>
        <b/>
        <sz val="10"/>
        <rFont val="ＭＳ Ｐ明朝"/>
        <family val="1"/>
        <charset val="128"/>
      </rPr>
      <t>スカウト</t>
    </r>
    <r>
      <rPr>
        <sz val="10"/>
        <rFont val="ＭＳ Ｐ明朝"/>
        <family val="1"/>
        <charset val="128"/>
      </rPr>
      <t/>
    </r>
    <phoneticPr fontId="10"/>
  </si>
  <si>
    <t>表彰年度４月の上進が２か年度目のカウントとなる</t>
    <rPh sb="0" eb="2">
      <t>ヒョウショウ</t>
    </rPh>
    <rPh sb="2" eb="4">
      <t>ネンド</t>
    </rPh>
    <rPh sb="5" eb="6">
      <t>ツキ</t>
    </rPh>
    <rPh sb="7" eb="9">
      <t>ジョウシン</t>
    </rPh>
    <rPh sb="12" eb="14">
      <t>ネンド</t>
    </rPh>
    <rPh sb="14" eb="15">
      <t>メ</t>
    </rPh>
    <phoneticPr fontId="10"/>
  </si>
  <si>
    <t>スカウト数</t>
    <rPh sb="4" eb="5">
      <t>スウ</t>
    </rPh>
    <phoneticPr fontId="10"/>
  </si>
  <si>
    <t>上進対象
(B)</t>
    <rPh sb="0" eb="2">
      <t>ジョウシン</t>
    </rPh>
    <rPh sb="2" eb="4">
      <t>タイショウ</t>
    </rPh>
    <phoneticPr fontId="1"/>
  </si>
  <si>
    <t>合計
A+B</t>
    <rPh sb="0" eb="2">
      <t>ゴウケイ</t>
    </rPh>
    <phoneticPr fontId="1"/>
  </si>
  <si>
    <t>上進対象３人以下のとき上進率100％、４人以上のとき80％を達成</t>
    <rPh sb="0" eb="2">
      <t>ジョウシン</t>
    </rPh>
    <rPh sb="2" eb="4">
      <t>タイショウ</t>
    </rPh>
    <rPh sb="5" eb="8">
      <t>ニンイカ</t>
    </rPh>
    <rPh sb="11" eb="13">
      <t>ジョウシン</t>
    </rPh>
    <rPh sb="13" eb="14">
      <t>リツ</t>
    </rPh>
    <rPh sb="20" eb="23">
      <t>ニンイジョウ</t>
    </rPh>
    <rPh sb="30" eb="32">
      <t>タッセイ</t>
    </rPh>
    <phoneticPr fontId="1"/>
  </si>
  <si>
    <t>②</t>
    <phoneticPr fontId="10"/>
  </si>
  <si>
    <t>菊スカウト進級人数　２人以上</t>
    <phoneticPr fontId="1"/>
  </si>
  <si>
    <t>上進対象３人以下のとき上進率100％、４人以上のとき70％を達成</t>
    <rPh sb="0" eb="2">
      <t>ジョウシン</t>
    </rPh>
    <rPh sb="2" eb="4">
      <t>タイショウ</t>
    </rPh>
    <rPh sb="5" eb="8">
      <t>ニンイカ</t>
    </rPh>
    <rPh sb="11" eb="13">
      <t>ジョウシン</t>
    </rPh>
    <rPh sb="13" eb="14">
      <t>リツ</t>
    </rPh>
    <rPh sb="20" eb="23">
      <t>ニンイジョウ</t>
    </rPh>
    <rPh sb="30" eb="32">
      <t>タッセイ</t>
    </rPh>
    <phoneticPr fontId="1"/>
  </si>
  <si>
    <t>富士スカウト進級人数　１人以上</t>
    <rPh sb="0" eb="2">
      <t>フジ</t>
    </rPh>
    <rPh sb="6" eb="8">
      <t>シンキュウ</t>
    </rPh>
    <rPh sb="8" eb="10">
      <t>ニンズウ</t>
    </rPh>
    <rPh sb="12" eb="13">
      <t>ヒト</t>
    </rPh>
    <rPh sb="13" eb="15">
      <t>イジョウ</t>
    </rPh>
    <phoneticPr fontId="1"/>
  </si>
  <si>
    <t>RＳ隊
上進数
(b)</t>
    <rPh sb="2" eb="3">
      <t>タイ</t>
    </rPh>
    <rPh sb="4" eb="6">
      <t>ジョウシン</t>
    </rPh>
    <rPh sb="6" eb="7">
      <t>スウ</t>
    </rPh>
    <phoneticPr fontId="10"/>
  </si>
  <si>
    <t>ＶＳ隊
上進数
(b)</t>
    <rPh sb="2" eb="3">
      <t>タイ</t>
    </rPh>
    <rPh sb="4" eb="6">
      <t>ジョウシン</t>
    </rPh>
    <rPh sb="6" eb="7">
      <t>スウ</t>
    </rPh>
    <phoneticPr fontId="10"/>
  </si>
  <si>
    <t>　◆団委員長の申請</t>
    <rPh sb="2" eb="3">
      <t>ダン</t>
    </rPh>
    <rPh sb="3" eb="6">
      <t>イインチョウ</t>
    </rPh>
    <rPh sb="7" eb="9">
      <t>シンセイ</t>
    </rPh>
    <phoneticPr fontId="1"/>
  </si>
  <si>
    <t>　◆ビーバー隊長　または　カブ隊長の申請</t>
    <rPh sb="6" eb="7">
      <t>タイ</t>
    </rPh>
    <rPh sb="7" eb="8">
      <t>チョウ</t>
    </rPh>
    <rPh sb="15" eb="16">
      <t>タイ</t>
    </rPh>
    <rPh sb="16" eb="17">
      <t>チョウ</t>
    </rPh>
    <rPh sb="18" eb="20">
      <t>シンセイ</t>
    </rPh>
    <phoneticPr fontId="1"/>
  </si>
  <si>
    <t>　◆ボーイ隊長の申請</t>
    <rPh sb="5" eb="7">
      <t>タイチョウ</t>
    </rPh>
    <rPh sb="8" eb="10">
      <t>シンセイ</t>
    </rPh>
    <phoneticPr fontId="1"/>
  </si>
  <si>
    <t>　◆ベンチャー隊長の申請</t>
    <rPh sb="7" eb="9">
      <t>タイチョウ</t>
    </rPh>
    <rPh sb="10" eb="12">
      <t>シンセイ</t>
    </rPh>
    <phoneticPr fontId="1"/>
  </si>
  <si>
    <t>上進数
(b)</t>
    <rPh sb="0" eb="2">
      <t>ジョウシン</t>
    </rPh>
    <rPh sb="2" eb="3">
      <t>スウ</t>
    </rPh>
    <phoneticPr fontId="10"/>
  </si>
  <si>
    <t>ＢＶS隊</t>
    <rPh sb="3" eb="4">
      <t>タイ</t>
    </rPh>
    <phoneticPr fontId="10"/>
  </si>
  <si>
    <t>①</t>
    <phoneticPr fontId="10"/>
  </si>
  <si>
    <t>当年度スカウト数が、前年度スカウト数より５人以上増加</t>
    <rPh sb="21" eb="24">
      <t>ニンイジョウ</t>
    </rPh>
    <rPh sb="24" eb="26">
      <t>ゾウカ</t>
    </rPh>
    <phoneticPr fontId="1"/>
  </si>
  <si>
    <t>すべての隊が標準目標数以上であること</t>
    <phoneticPr fontId="1"/>
  </si>
  <si>
    <r>
      <t>基準①②いずれかを２年連続達成（①、②の混在</t>
    </r>
    <r>
      <rPr>
        <b/>
        <u/>
        <sz val="10"/>
        <rFont val="ＭＳ Ｐゴシック"/>
        <family val="3"/>
        <charset val="128"/>
      </rPr>
      <t>不可</t>
    </r>
    <r>
      <rPr>
        <u/>
        <sz val="10"/>
        <rFont val="ＭＳ Ｐゴシック"/>
        <family val="3"/>
        <charset val="128"/>
      </rPr>
      <t>）</t>
    </r>
    <rPh sb="0" eb="2">
      <t>キジュン</t>
    </rPh>
    <rPh sb="10" eb="11">
      <t>ネン</t>
    </rPh>
    <rPh sb="11" eb="13">
      <t>レンゾク</t>
    </rPh>
    <rPh sb="13" eb="15">
      <t>タッセイ</t>
    </rPh>
    <phoneticPr fontId="10"/>
  </si>
  <si>
    <t>　※この役務に対応する事項（6）の役務のいずれかに記入</t>
    <rPh sb="4" eb="6">
      <t>エキム</t>
    </rPh>
    <rPh sb="7" eb="9">
      <t>タイオウ</t>
    </rPh>
    <rPh sb="11" eb="13">
      <t>ジコウ</t>
    </rPh>
    <rPh sb="17" eb="19">
      <t>エキム</t>
    </rPh>
    <rPh sb="25" eb="27">
      <t>キニュウ</t>
    </rPh>
    <phoneticPr fontId="1"/>
  </si>
  <si>
    <r>
      <rPr>
        <sz val="10"/>
        <rFont val="ＭＳ Ｐゴシック"/>
        <family val="3"/>
        <charset val="128"/>
      </rPr>
      <t>基準①</t>
    </r>
    <r>
      <rPr>
        <sz val="10"/>
        <rFont val="ＭＳ Ｐ明朝"/>
        <family val="1"/>
        <charset val="128"/>
      </rPr>
      <t xml:space="preserve">
上進率
b/B×100</t>
    </r>
    <rPh sb="0" eb="2">
      <t>キジュン</t>
    </rPh>
    <phoneticPr fontId="1"/>
  </si>
  <si>
    <r>
      <rPr>
        <sz val="10"/>
        <rFont val="ＭＳ Ｐゴシック"/>
        <family val="3"/>
        <charset val="128"/>
      </rPr>
      <t>基準②</t>
    </r>
    <r>
      <rPr>
        <sz val="10"/>
        <rFont val="ＭＳ Ｐ明朝"/>
        <family val="1"/>
        <charset val="128"/>
      </rPr>
      <t xml:space="preserve">
菊スカウト
進級数</t>
    </r>
    <rPh sb="0" eb="2">
      <t>キジュン</t>
    </rPh>
    <rPh sb="4" eb="5">
      <t>キク</t>
    </rPh>
    <rPh sb="10" eb="12">
      <t>シンキュウ</t>
    </rPh>
    <rPh sb="12" eb="13">
      <t>スウ</t>
    </rPh>
    <phoneticPr fontId="10"/>
  </si>
  <si>
    <r>
      <rPr>
        <sz val="10"/>
        <rFont val="ＭＳ Ｐゴシック"/>
        <family val="3"/>
        <charset val="128"/>
      </rPr>
      <t>基準②</t>
    </r>
    <r>
      <rPr>
        <sz val="10"/>
        <rFont val="ＭＳ Ｐ明朝"/>
        <family val="1"/>
        <charset val="128"/>
      </rPr>
      <t xml:space="preserve">
富士ｽｶｳﾄ
進級数</t>
    </r>
    <rPh sb="0" eb="2">
      <t>キジュン</t>
    </rPh>
    <rPh sb="4" eb="6">
      <t>フジ</t>
    </rPh>
    <rPh sb="11" eb="13">
      <t>シンキュウ</t>
    </rPh>
    <rPh sb="13" eb="14">
      <t>スウ</t>
    </rPh>
    <phoneticPr fontId="10"/>
  </si>
  <si>
    <r>
      <rPr>
        <sz val="10"/>
        <rFont val="ＭＳ Ｐゴシック"/>
        <family val="3"/>
        <charset val="128"/>
      </rPr>
      <t>基準</t>
    </r>
    <r>
      <rPr>
        <sz val="10"/>
        <rFont val="ＭＳ Ｐ明朝"/>
        <family val="1"/>
        <charset val="128"/>
      </rPr>
      <t xml:space="preserve">
上進率
b/B×100</t>
    </r>
    <rPh sb="0" eb="2">
      <t>キジュン</t>
    </rPh>
    <phoneticPr fontId="1"/>
  </si>
  <si>
    <r>
      <rPr>
        <sz val="8"/>
        <rFont val="ＭＳ Ｐゴシック"/>
        <family val="3"/>
        <charset val="128"/>
      </rPr>
      <t>基準①</t>
    </r>
    <r>
      <rPr>
        <sz val="8"/>
        <rFont val="ＭＳ Ｐ明朝"/>
        <family val="1"/>
        <charset val="128"/>
      </rPr>
      <t xml:space="preserve">
増加数</t>
    </r>
    <rPh sb="0" eb="2">
      <t>キジュン</t>
    </rPh>
    <rPh sb="4" eb="7">
      <t>ゾウカスウ</t>
    </rPh>
    <phoneticPr fontId="10"/>
  </si>
  <si>
    <r>
      <rPr>
        <sz val="8"/>
        <rFont val="ＭＳ Ｐゴシック"/>
        <family val="3"/>
        <charset val="128"/>
      </rPr>
      <t>基準②</t>
    </r>
    <r>
      <rPr>
        <sz val="8"/>
        <rFont val="ＭＳ Ｐ明朝"/>
        <family val="1"/>
        <charset val="128"/>
      </rPr>
      <t xml:space="preserve">
達成か
○か×</t>
    </r>
    <rPh sb="0" eb="2">
      <t>キジュン</t>
    </rPh>
    <rPh sb="4" eb="6">
      <t>タッセイ</t>
    </rPh>
    <phoneticPr fontId="10"/>
  </si>
  <si>
    <t>○</t>
  </si>
  <si>
    <t>上進日</t>
    <rPh sb="0" eb="2">
      <t>ジョウシン</t>
    </rPh>
    <rPh sb="2" eb="3">
      <t>ビ</t>
    </rPh>
    <phoneticPr fontId="1"/>
  </si>
  <si>
    <t>２年め</t>
    <rPh sb="1" eb="2">
      <t>ネン</t>
    </rPh>
    <phoneticPr fontId="1"/>
  </si>
  <si>
    <t>１年め</t>
    <rPh sb="1" eb="2">
      <t>ネン</t>
    </rPh>
    <phoneticPr fontId="1"/>
  </si>
  <si>
    <t>達成
年度</t>
    <rPh sb="0" eb="2">
      <t>タッセイ</t>
    </rPh>
    <rPh sb="3" eb="5">
      <t>ネンド</t>
    </rPh>
    <phoneticPr fontId="1"/>
  </si>
  <si>
    <t>　月 　日</t>
    <rPh sb="1" eb="2">
      <t>ガツ</t>
    </rPh>
    <rPh sb="4" eb="5">
      <t>ニチ</t>
    </rPh>
    <phoneticPr fontId="28"/>
  </si>
  <si>
    <t>歳</t>
    <rPh sb="0" eb="1">
      <t>サイ</t>
    </rPh>
    <phoneticPr fontId="10"/>
  </si>
  <si>
    <t>登録年数</t>
    <rPh sb="0" eb="2">
      <t>トウロク</t>
    </rPh>
    <rPh sb="2" eb="4">
      <t>ネンスウ</t>
    </rPh>
    <phoneticPr fontId="10"/>
  </si>
  <si>
    <t>1～3月登録</t>
    <rPh sb="3" eb="4">
      <t>ガツ</t>
    </rPh>
    <rPh sb="4" eb="6">
      <t>トウロク</t>
    </rPh>
    <phoneticPr fontId="10"/>
  </si>
  <si>
    <t>4～12月登録</t>
    <rPh sb="4" eb="5">
      <t>ガツ</t>
    </rPh>
    <rPh sb="5" eb="7">
      <t>トウロク</t>
    </rPh>
    <phoneticPr fontId="10"/>
  </si>
  <si>
    <t>　月　 日</t>
    <rPh sb="1" eb="2">
      <t>ガツ</t>
    </rPh>
    <rPh sb="4" eb="5">
      <t>ニチ</t>
    </rPh>
    <phoneticPr fontId="28"/>
  </si>
  <si>
    <t>（和暦）</t>
    <rPh sb="1" eb="3">
      <t>ワレキ</t>
    </rPh>
    <phoneticPr fontId="1"/>
  </si>
  <si>
    <t>性別</t>
    <rPh sb="0" eb="2">
      <t>セイベツ</t>
    </rPh>
    <phoneticPr fontId="10"/>
  </si>
  <si>
    <t>指導者としての初期登録日</t>
    <rPh sb="0" eb="3">
      <t>シドウシャ</t>
    </rPh>
    <rPh sb="7" eb="9">
      <t>ショキ</t>
    </rPh>
    <rPh sb="9" eb="12">
      <t>トウロクビ</t>
    </rPh>
    <phoneticPr fontId="10"/>
  </si>
  <si>
    <t>H</t>
  </si>
  <si>
    <t>4月1日</t>
    <rPh sb="1" eb="2">
      <t>ガツ</t>
    </rPh>
    <rPh sb="3" eb="4">
      <t>ニチ</t>
    </rPh>
    <phoneticPr fontId="28"/>
  </si>
  <si>
    <t>S（昭和）の場合</t>
    <rPh sb="2" eb="4">
      <t>ショウワ</t>
    </rPh>
    <rPh sb="6" eb="8">
      <t>バアイ</t>
    </rPh>
    <phoneticPr fontId="1"/>
  </si>
  <si>
    <t>H（平成）の場合</t>
    <rPh sb="2" eb="4">
      <t>ヘイセイ</t>
    </rPh>
    <rPh sb="6" eb="8">
      <t>バアイ</t>
    </rPh>
    <phoneticPr fontId="1"/>
  </si>
  <si>
    <t>女</t>
  </si>
  <si>
    <t>年齢自動計算</t>
    <rPh sb="0" eb="2">
      <t>ネンレイ</t>
    </rPh>
    <rPh sb="2" eb="4">
      <t>ジドウ</t>
    </rPh>
    <rPh sb="4" eb="6">
      <t>ケイサン</t>
    </rPh>
    <phoneticPr fontId="1"/>
  </si>
  <si>
    <t>年</t>
    <rPh sb="0" eb="1">
      <t>ネン</t>
    </rPh>
    <phoneticPr fontId="1"/>
  </si>
  <si>
    <t>年</t>
    <rPh sb="0" eb="1">
      <t>ネン</t>
    </rPh>
    <phoneticPr fontId="1"/>
  </si>
  <si>
    <t>○○県</t>
    <rPh sb="2" eb="3">
      <t>ケン</t>
    </rPh>
    <phoneticPr fontId="1"/>
  </si>
  <si>
    <t>○○</t>
    <phoneticPr fontId="1"/>
  </si>
  <si>
    <t>○○　○○</t>
    <phoneticPr fontId="10"/>
  </si>
  <si>
    <t>0123456789</t>
    <phoneticPr fontId="10"/>
  </si>
  <si>
    <t>3月 20日</t>
    <rPh sb="1" eb="2">
      <t>ガツ</t>
    </rPh>
    <rPh sb="5" eb="6">
      <t>ニチ</t>
    </rPh>
    <phoneticPr fontId="28"/>
  </si>
  <si>
    <t>ＢＶＳ隊長</t>
  </si>
  <si>
    <t>有</t>
  </si>
  <si>
    <t>○○第○団</t>
    <rPh sb="2" eb="3">
      <t>ダイ</t>
    </rPh>
    <rPh sb="4" eb="5">
      <t>ダン</t>
    </rPh>
    <phoneticPr fontId="1"/>
  </si>
  <si>
    <t>BVS隊長</t>
  </si>
  <si>
    <t>○○　○○</t>
    <phoneticPr fontId="1"/>
  </si>
  <si>
    <t>目標数</t>
    <rPh sb="0" eb="2">
      <t>モクヒョウ</t>
    </rPh>
    <rPh sb="2" eb="3">
      <t>スウ</t>
    </rPh>
    <phoneticPr fontId="10"/>
  </si>
  <si>
    <r>
      <t>上進</t>
    </r>
    <r>
      <rPr>
        <b/>
        <sz val="9"/>
        <rFont val="ＭＳ Ｐゴシック"/>
        <family val="3"/>
        <charset val="128"/>
      </rPr>
      <t>非</t>
    </r>
    <r>
      <rPr>
        <sz val="9"/>
        <rFont val="ＭＳ Ｐ明朝"/>
        <family val="1"/>
        <charset val="128"/>
      </rPr>
      <t>対象
(A)</t>
    </r>
    <rPh sb="0" eb="2">
      <t>ジョウシン</t>
    </rPh>
    <rPh sb="2" eb="5">
      <t>ヒタイショウ</t>
    </rPh>
    <phoneticPr fontId="1"/>
  </si>
  <si>
    <t>基準2年連続達成</t>
    <rPh sb="0" eb="2">
      <t>キジュン</t>
    </rPh>
    <rPh sb="3" eb="4">
      <t>ネン</t>
    </rPh>
    <rPh sb="4" eb="6">
      <t>レンゾク</t>
    </rPh>
    <rPh sb="6" eb="8">
      <t>タッセイ</t>
    </rPh>
    <phoneticPr fontId="10"/>
  </si>
  <si>
    <t>1～3月生まれ</t>
    <rPh sb="3" eb="4">
      <t>ガツ</t>
    </rPh>
    <rPh sb="4" eb="5">
      <t>ウ</t>
    </rPh>
    <phoneticPr fontId="10"/>
  </si>
  <si>
    <t>4～12生まれ</t>
    <rPh sb="4" eb="5">
      <t>ウ</t>
    </rPh>
    <phoneticPr fontId="10"/>
  </si>
  <si>
    <t>年数自動計算</t>
    <rPh sb="0" eb="2">
      <t>ネンスウ</t>
    </rPh>
    <rPh sb="2" eb="4">
      <t>ジドウ</t>
    </rPh>
    <rPh sb="4" eb="6">
      <t>ケイサン</t>
    </rPh>
    <phoneticPr fontId="10"/>
  </si>
  <si>
    <t>（１）申請県連盟</t>
    <rPh sb="3" eb="5">
      <t>シンセイ</t>
    </rPh>
    <rPh sb="5" eb="6">
      <t>ケン</t>
    </rPh>
    <rPh sb="6" eb="8">
      <t>レンメイ</t>
    </rPh>
    <phoneticPr fontId="10"/>
  </si>
  <si>
    <t>（２）表彰の種別</t>
    <rPh sb="3" eb="5">
      <t>ヒョウショウ</t>
    </rPh>
    <rPh sb="6" eb="8">
      <t>シュベツ</t>
    </rPh>
    <phoneticPr fontId="1"/>
  </si>
  <si>
    <t>（３）申請者</t>
    <rPh sb="3" eb="5">
      <t>シンセイ</t>
    </rPh>
    <rPh sb="5" eb="6">
      <t>シャ</t>
    </rPh>
    <phoneticPr fontId="1"/>
  </si>
  <si>
    <t>現住所</t>
    <rPh sb="0" eb="3">
      <t>ゲンジュウショ</t>
    </rPh>
    <phoneticPr fontId="10"/>
  </si>
  <si>
    <t>〒</t>
    <phoneticPr fontId="10"/>
  </si>
  <si>
    <t>（４）奉仕記録</t>
    <rPh sb="3" eb="5">
      <t>ホウシ</t>
    </rPh>
    <rPh sb="5" eb="7">
      <t>キロク</t>
    </rPh>
    <phoneticPr fontId="1"/>
  </si>
  <si>
    <t>（５）推薦の事由</t>
    <rPh sb="3" eb="5">
      <t>スイセン</t>
    </rPh>
    <rPh sb="6" eb="8">
      <t>ジユウ</t>
    </rPh>
    <phoneticPr fontId="1"/>
  </si>
  <si>
    <t>（６）申請役務</t>
    <rPh sb="3" eb="5">
      <t>シンセイ</t>
    </rPh>
    <rPh sb="5" eb="7">
      <t>エキム</t>
    </rPh>
    <phoneticPr fontId="1"/>
  </si>
  <si>
    <t>（７）団または隊の状況</t>
    <rPh sb="3" eb="4">
      <t>ダン</t>
    </rPh>
    <rPh sb="7" eb="8">
      <t>タイ</t>
    </rPh>
    <rPh sb="9" eb="11">
      <t>ジョウキョウ</t>
    </rPh>
    <phoneticPr fontId="1"/>
  </si>
  <si>
    <t>　　年　月　日</t>
    <rPh sb="2" eb="3">
      <t>ネン</t>
    </rPh>
    <rPh sb="4" eb="5">
      <t>ツキ</t>
    </rPh>
    <rPh sb="6" eb="7">
      <t>ニチ</t>
    </rPh>
    <phoneticPr fontId="1"/>
  </si>
  <si>
    <t>　※この役務に対応する事項（７）の役務のいずれかに記入</t>
    <rPh sb="4" eb="6">
      <t>エキム</t>
    </rPh>
    <rPh sb="7" eb="9">
      <t>タイオウ</t>
    </rPh>
    <rPh sb="11" eb="13">
      <t>ジコウ</t>
    </rPh>
    <rPh sb="17" eb="19">
      <t>エキム</t>
    </rPh>
    <rPh sb="25" eb="27">
      <t>キニュウ</t>
    </rPh>
    <phoneticPr fontId="1"/>
  </si>
  <si>
    <t>※推薦基準との対比、推薦の事由等を記入（200文字程度）</t>
    <rPh sb="1" eb="3">
      <t>スイセン</t>
    </rPh>
    <rPh sb="3" eb="5">
      <t>キジュン</t>
    </rPh>
    <rPh sb="7" eb="9">
      <t>タイヒ</t>
    </rPh>
    <rPh sb="10" eb="12">
      <t>スイセン</t>
    </rPh>
    <rPh sb="13" eb="15">
      <t>ジユウ</t>
    </rPh>
    <rPh sb="15" eb="16">
      <t>トウ</t>
    </rPh>
    <rPh sb="17" eb="19">
      <t>キニュウ</t>
    </rPh>
    <rPh sb="23" eb="25">
      <t>モジ</t>
    </rPh>
    <rPh sb="25" eb="27">
      <t>テイド</t>
    </rPh>
    <phoneticPr fontId="1"/>
  </si>
  <si>
    <t>○○○○○○○○○●○○○○○○○○○●○○○○○○○○○●○○○○○○○○○●○○○○○○○○○●○○○○○○○○○●○○○○○○○○○●○○○○○○○○○●○○○○○○○○○●○○○○○○○○○●○○○○○○○○○●○○○○○○○○○●○○○○○○○○○●○○○○○○○○○●○○○○○○○○○●○○○○○○○○○●○○○○○○○○○●○○○○○○○○○●○○○○○○○○○●○○○○○○○○○●　←2００文字目</t>
    <phoneticPr fontId="1"/>
  </si>
  <si>
    <t>書式：４</t>
    <rPh sb="0" eb="2">
      <t>ショシキ</t>
    </rPh>
    <phoneticPr fontId="28"/>
  </si>
  <si>
    <r>
      <t>※この書式は</t>
    </r>
    <r>
      <rPr>
        <b/>
        <sz val="14"/>
        <color rgb="FFFF0000"/>
        <rFont val="ＭＳ Ｐゴシック"/>
        <family val="3"/>
        <charset val="128"/>
        <scheme val="minor"/>
      </rPr>
      <t>Excelデータ(メール)</t>
    </r>
    <r>
      <rPr>
        <b/>
        <sz val="14"/>
        <color rgb="FFFFFF00"/>
        <rFont val="ＭＳ Ｐゴシック"/>
        <family val="3"/>
        <charset val="128"/>
        <scheme val="minor"/>
      </rPr>
      <t>でご提出いただきます</t>
    </r>
    <rPh sb="3" eb="5">
      <t>ショシキ</t>
    </rPh>
    <rPh sb="21" eb="23">
      <t>テイシュツ</t>
    </rPh>
    <phoneticPr fontId="28"/>
  </si>
  <si>
    <t>令和●年度　団委員長及び隊長表彰 申請書　A</t>
    <rPh sb="0" eb="2">
      <t>レイワ</t>
    </rPh>
    <rPh sb="6" eb="7">
      <t>ダン</t>
    </rPh>
    <rPh sb="7" eb="10">
      <t>イインチョウ</t>
    </rPh>
    <rPh sb="10" eb="11">
      <t>オヨ</t>
    </rPh>
    <rPh sb="12" eb="14">
      <t>タイチョウ</t>
    </rPh>
    <rPh sb="14" eb="16">
      <t>ヒョウショウ</t>
    </rPh>
    <rPh sb="17" eb="20">
      <t>シンセイショ</t>
    </rPh>
    <phoneticPr fontId="1"/>
  </si>
  <si>
    <t>R●.3.31時点</t>
    <phoneticPr fontId="1"/>
  </si>
  <si>
    <r>
      <t>　表彰年度(</t>
    </r>
    <r>
      <rPr>
        <b/>
        <sz val="11"/>
        <color theme="1"/>
        <rFont val="ＭＳ Ｐゴシック"/>
        <family val="3"/>
        <charset val="128"/>
      </rPr>
      <t>令和●年度</t>
    </r>
    <r>
      <rPr>
        <sz val="11"/>
        <color theme="1"/>
        <rFont val="ＭＳ Ｐ明朝"/>
        <family val="1"/>
        <charset val="128"/>
      </rPr>
      <t>)所属団および役務</t>
    </r>
    <rPh sb="1" eb="3">
      <t>ヒョウショウ</t>
    </rPh>
    <rPh sb="3" eb="5">
      <t>ネンド</t>
    </rPh>
    <rPh sb="6" eb="8">
      <t>レイワ</t>
    </rPh>
    <rPh sb="9" eb="11">
      <t>ネンド</t>
    </rPh>
    <rPh sb="12" eb="14">
      <t>ショゾク</t>
    </rPh>
    <rPh sb="14" eb="15">
      <t>ダン</t>
    </rPh>
    <rPh sb="18" eb="20">
      <t>エキム</t>
    </rPh>
    <phoneticPr fontId="1"/>
  </si>
  <si>
    <t>令和●年度</t>
    <rPh sb="0" eb="2">
      <t>レイワ</t>
    </rPh>
    <rPh sb="3" eb="5">
      <t>ネンド</t>
    </rPh>
    <phoneticPr fontId="1"/>
  </si>
  <si>
    <t>表彰年度の役務</t>
    <rPh sb="0" eb="4">
      <t>ヒョウショウネンド</t>
    </rPh>
    <rPh sb="5" eb="7">
      <t>エキム</t>
    </rPh>
    <phoneticPr fontId="1"/>
  </si>
  <si>
    <t>ＣＳ副長</t>
    <rPh sb="2" eb="4">
      <t>フクチョウ</t>
    </rPh>
    <phoneticPr fontId="1"/>
  </si>
  <si>
    <t>　</t>
    <phoneticPr fontId="1"/>
  </si>
  <si>
    <t>令和●年度　団委員長及び隊長表彰 申請書　B</t>
    <rPh sb="0" eb="2">
      <t>レイワ</t>
    </rPh>
    <rPh sb="3" eb="5">
      <t>ネンド</t>
    </rPh>
    <rPh sb="6" eb="7">
      <t>ダン</t>
    </rPh>
    <rPh sb="7" eb="10">
      <t>イインチョウ</t>
    </rPh>
    <rPh sb="10" eb="11">
      <t>オヨ</t>
    </rPh>
    <rPh sb="12" eb="14">
      <t>タイチョウ</t>
    </rPh>
    <rPh sb="14" eb="16">
      <t>ヒョウショウ</t>
    </rPh>
    <rPh sb="17" eb="20">
      <t>シンセイショ</t>
    </rPh>
    <phoneticPr fontId="1"/>
  </si>
  <si>
    <t>令和●年度当初</t>
    <rPh sb="0" eb="2">
      <t>レイワ</t>
    </rPh>
    <rPh sb="3" eb="5">
      <t>ネンド</t>
    </rPh>
    <rPh sb="5" eb="7">
      <t>トウショ</t>
    </rPh>
    <phoneticPr fontId="10"/>
  </si>
  <si>
    <t>令和●年4月1日</t>
    <rPh sb="0" eb="2">
      <t>レイワ</t>
    </rPh>
    <rPh sb="3" eb="4">
      <t>ネン</t>
    </rPh>
    <rPh sb="5" eb="6">
      <t>ガツ</t>
    </rPh>
    <rPh sb="7" eb="8">
      <t>ニチ</t>
    </rPh>
    <phoneticPr fontId="1"/>
  </si>
  <si>
    <t>令和３年度</t>
    <rPh sb="0" eb="2">
      <t>レイワ</t>
    </rPh>
    <rPh sb="3" eb="5">
      <t>ネンド</t>
    </rPh>
    <phoneticPr fontId="1"/>
  </si>
  <si>
    <t>令和４年度</t>
    <rPh sb="0" eb="2">
      <t>レイワ</t>
    </rPh>
    <rPh sb="3" eb="5">
      <t>ネンド</t>
    </rPh>
    <phoneticPr fontId="1"/>
  </si>
  <si>
    <t>令和４年度　団委員長及び隊長表彰 申請書　B</t>
    <rPh sb="0" eb="2">
      <t>レイワ</t>
    </rPh>
    <rPh sb="3" eb="4">
      <t>ネン</t>
    </rPh>
    <rPh sb="4" eb="5">
      <t>ド</t>
    </rPh>
    <rPh sb="6" eb="7">
      <t>ダン</t>
    </rPh>
    <rPh sb="7" eb="10">
      <t>イインチョウ</t>
    </rPh>
    <rPh sb="10" eb="11">
      <t>オヨ</t>
    </rPh>
    <rPh sb="12" eb="14">
      <t>タイチョウ</t>
    </rPh>
    <rPh sb="14" eb="16">
      <t>ヒョウショウ</t>
    </rPh>
    <rPh sb="17" eb="20">
      <t>シンセイショ</t>
    </rPh>
    <phoneticPr fontId="1"/>
  </si>
  <si>
    <t>令和３年度当初</t>
    <rPh sb="0" eb="2">
      <t>レイワ</t>
    </rPh>
    <rPh sb="3" eb="5">
      <t>ネンド</t>
    </rPh>
    <rPh sb="5" eb="7">
      <t>トウショ</t>
    </rPh>
    <phoneticPr fontId="10"/>
  </si>
  <si>
    <t>第　団</t>
    <rPh sb="0" eb="1">
      <t>ダイ</t>
    </rPh>
    <rPh sb="2" eb="3">
      <t>ダン</t>
    </rPh>
    <phoneticPr fontId="1"/>
  </si>
  <si>
    <t>R5.3.31時点</t>
    <phoneticPr fontId="10"/>
  </si>
  <si>
    <t>令和５年度</t>
    <rPh sb="0" eb="2">
      <t>レイワ</t>
    </rPh>
    <rPh sb="3" eb="5">
      <t>ネンド</t>
    </rPh>
    <phoneticPr fontId="1"/>
  </si>
  <si>
    <r>
      <t>　表彰年度(</t>
    </r>
    <r>
      <rPr>
        <b/>
        <sz val="11"/>
        <color rgb="FF0070C0"/>
        <rFont val="ＭＳ Ｐゴシック"/>
        <family val="3"/>
        <charset val="128"/>
      </rPr>
      <t>令和５年度</t>
    </r>
    <r>
      <rPr>
        <sz val="11"/>
        <color theme="1"/>
        <rFont val="ＭＳ Ｐ明朝"/>
        <family val="1"/>
        <charset val="128"/>
      </rPr>
      <t>)所属団および役務</t>
    </r>
    <rPh sb="1" eb="3">
      <t>ヒョウショウ</t>
    </rPh>
    <rPh sb="3" eb="5">
      <t>ネンド</t>
    </rPh>
    <rPh sb="6" eb="8">
      <t>レイワ</t>
    </rPh>
    <rPh sb="9" eb="11">
      <t>ネンド</t>
    </rPh>
    <rPh sb="12" eb="14">
      <t>ショゾク</t>
    </rPh>
    <rPh sb="14" eb="15">
      <t>ダン</t>
    </rPh>
    <rPh sb="18" eb="20">
      <t>エキム</t>
    </rPh>
    <phoneticPr fontId="1"/>
  </si>
  <si>
    <t>令和５年度　団委員長及び隊長表彰 申請書　B</t>
    <rPh sb="0" eb="2">
      <t>レイワ</t>
    </rPh>
    <rPh sb="3" eb="4">
      <t>ネン</t>
    </rPh>
    <rPh sb="4" eb="5">
      <t>ド</t>
    </rPh>
    <rPh sb="6" eb="7">
      <t>ダン</t>
    </rPh>
    <rPh sb="7" eb="10">
      <t>イインチョウ</t>
    </rPh>
    <rPh sb="10" eb="11">
      <t>オヨ</t>
    </rPh>
    <rPh sb="12" eb="14">
      <t>タイチョウ</t>
    </rPh>
    <rPh sb="14" eb="16">
      <t>ヒョウショウ</t>
    </rPh>
    <rPh sb="17" eb="20">
      <t>シンセイショ</t>
    </rPh>
    <phoneticPr fontId="1"/>
  </si>
  <si>
    <t>令和２年度当初</t>
    <rPh sb="0" eb="2">
      <t>レイワ</t>
    </rPh>
    <rPh sb="3" eb="5">
      <t>ネンド</t>
    </rPh>
    <rPh sb="5" eb="7">
      <t>トウショ</t>
    </rPh>
    <phoneticPr fontId="10"/>
  </si>
  <si>
    <t>令和４年度当初</t>
    <rPh sb="0" eb="2">
      <t>レイワ</t>
    </rPh>
    <rPh sb="3" eb="5">
      <t>ネンド</t>
    </rPh>
    <rPh sb="5" eb="7">
      <t>トウショ</t>
    </rPh>
    <phoneticPr fontId="10"/>
  </si>
  <si>
    <t>2023(令和５)年度　団委員長及び隊長表彰 申請書　A</t>
    <rPh sb="5" eb="7">
      <t>レイワ</t>
    </rPh>
    <rPh sb="12" eb="13">
      <t>ダン</t>
    </rPh>
    <rPh sb="13" eb="16">
      <t>イインチョウ</t>
    </rPh>
    <rPh sb="16" eb="17">
      <t>オヨ</t>
    </rPh>
    <rPh sb="18" eb="20">
      <t>タイチョウ</t>
    </rPh>
    <rPh sb="20" eb="22">
      <t>ヒョウショウ</t>
    </rPh>
    <rPh sb="23" eb="26">
      <t>シンセイショ</t>
    </rPh>
    <phoneticPr fontId="1"/>
  </si>
  <si>
    <t>直近2か年度</t>
    <rPh sb="0" eb="2">
      <t>チョッキン</t>
    </rPh>
    <rPh sb="4" eb="6">
      <t>ネンド</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</si>
</sst>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Red]\(#,##0\)"/>
    <numFmt numFmtId="177" formatCode="0_);[Red]\(0\)"/>
    <numFmt numFmtId="178" formatCode="0.0_ "/>
    <numFmt numFmtId="179" formatCode="0_ ;[Red]\-0\ "/>
    <numFmt numFmtId="180" formatCode="0.0_);[Red]\(0.0\)"/>
  </numFmts>
  <fonts count="43">
    <font>
      <sz val="11"/>
      <color theme="1"/>
      <name val="ＭＳ Ｐゴシック"/>
      <family val="2"/>
      <charset val="128"/>
      <scheme val="minor"/>
    </font>
    <font>
      <sz val="6"/>
      <name val="ＭＳ Ｐゴシック"/>
      <family val="2"/>
      <charset val="128"/>
      <scheme val="minor"/>
    </font>
    <font>
      <sz val="16"/>
      <color theme="1"/>
      <name val="ＭＳ Ｐゴシック"/>
      <family val="2"/>
      <charset val="128"/>
      <scheme val="minor"/>
    </font>
    <font>
      <sz val="11"/>
      <color theme="1"/>
      <name val="ＭＳ Ｐ明朝"/>
      <family val="1"/>
      <charset val="128"/>
    </font>
    <font>
      <sz val="11"/>
      <color theme="1"/>
      <name val="ＭＳ ゴシック"/>
      <family val="3"/>
      <charset val="128"/>
    </font>
    <font>
      <sz val="10"/>
      <color theme="1"/>
      <name val="ＭＳ Ｐ明朝"/>
      <family val="1"/>
      <charset val="128"/>
    </font>
    <font>
      <sz val="10"/>
      <color theme="1"/>
      <name val="ＭＳ Ｐゴシック"/>
      <family val="2"/>
      <charset val="128"/>
      <scheme val="minor"/>
    </font>
    <font>
      <sz val="11"/>
      <color theme="1"/>
      <name val="ＭＳ Ｐゴシック"/>
      <family val="3"/>
      <charset val="128"/>
      <scheme val="minor"/>
    </font>
    <font>
      <sz val="11"/>
      <color theme="1"/>
      <name val="ＭＳ Ｐゴシック"/>
      <family val="3"/>
      <charset val="128"/>
    </font>
    <font>
      <sz val="11"/>
      <name val="ＭＳ 明朝"/>
      <family val="1"/>
      <charset val="128"/>
    </font>
    <font>
      <sz val="6"/>
      <name val="ＭＳ Ｐゴシック"/>
      <family val="3"/>
      <charset val="128"/>
    </font>
    <font>
      <sz val="14"/>
      <name val="ＭＳ 明朝"/>
      <family val="1"/>
      <charset val="128"/>
    </font>
    <font>
      <sz val="14"/>
      <name val="ＭＳ Ｐゴシック"/>
      <family val="3"/>
      <charset val="128"/>
    </font>
    <font>
      <sz val="8"/>
      <name val="MS UI Gothic"/>
      <family val="3"/>
      <charset val="128"/>
    </font>
    <font>
      <sz val="11"/>
      <name val="ＭＳ Ｐ明朝"/>
      <family val="1"/>
      <charset val="128"/>
    </font>
    <font>
      <sz val="10"/>
      <name val="ＭＳ Ｐ明朝"/>
      <family val="1"/>
      <charset val="128"/>
    </font>
    <font>
      <sz val="8"/>
      <name val="ＭＳ Ｐ明朝"/>
      <family val="1"/>
      <charset val="128"/>
    </font>
    <font>
      <sz val="10"/>
      <name val="ＭＳ Ｐゴシック"/>
      <family val="3"/>
      <charset val="128"/>
    </font>
    <font>
      <sz val="10"/>
      <name val="ＭＳ 明朝"/>
      <family val="1"/>
      <charset val="128"/>
    </font>
    <font>
      <sz val="10"/>
      <name val="MS UI Gothic"/>
      <family val="3"/>
      <charset val="128"/>
    </font>
    <font>
      <b/>
      <sz val="10"/>
      <name val="ＭＳ Ｐゴシック"/>
      <family val="3"/>
      <charset val="128"/>
    </font>
    <font>
      <u/>
      <sz val="10"/>
      <name val="ＭＳ Ｐゴシック"/>
      <family val="3"/>
      <charset val="128"/>
    </font>
    <font>
      <sz val="9"/>
      <color theme="1"/>
      <name val="ＭＳ Ｐ明朝"/>
      <family val="1"/>
      <charset val="128"/>
    </font>
    <font>
      <b/>
      <sz val="10"/>
      <color theme="1"/>
      <name val="ＭＳ Ｐ明朝"/>
      <family val="1"/>
      <charset val="128"/>
    </font>
    <font>
      <b/>
      <sz val="10"/>
      <name val="ＭＳ Ｐ明朝"/>
      <family val="1"/>
      <charset val="128"/>
    </font>
    <font>
      <sz val="9"/>
      <color theme="1"/>
      <name val="ＭＳ Ｐゴシック"/>
      <family val="3"/>
      <charset val="128"/>
      <scheme val="minor"/>
    </font>
    <font>
      <b/>
      <u/>
      <sz val="10"/>
      <name val="ＭＳ Ｐゴシック"/>
      <family val="3"/>
      <charset val="128"/>
    </font>
    <font>
      <sz val="8"/>
      <name val="ＭＳ Ｐゴシック"/>
      <family val="3"/>
      <charset val="128"/>
    </font>
    <font>
      <sz val="6"/>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color rgb="FF0070C0"/>
      <name val="ＭＳ Ｐゴシック"/>
      <family val="3"/>
      <charset val="128"/>
      <scheme val="minor"/>
    </font>
    <font>
      <sz val="9"/>
      <name val="ＭＳ Ｐ明朝"/>
      <family val="1"/>
      <charset val="128"/>
    </font>
    <font>
      <b/>
      <sz val="9"/>
      <name val="ＭＳ Ｐゴシック"/>
      <family val="3"/>
      <charset val="128"/>
    </font>
    <font>
      <b/>
      <sz val="11"/>
      <color theme="1"/>
      <name val="ＭＳ Ｐゴシック"/>
      <family val="3"/>
      <charset val="128"/>
    </font>
    <font>
      <sz val="14"/>
      <color theme="1"/>
      <name val="ＭＳ Ｐゴシック"/>
      <family val="3"/>
      <charset val="128"/>
      <scheme val="minor"/>
    </font>
    <font>
      <b/>
      <sz val="11"/>
      <color rgb="FFFFFF00"/>
      <name val="ＭＳ Ｐゴシック"/>
      <family val="3"/>
      <charset val="128"/>
      <scheme val="minor"/>
    </font>
    <font>
      <b/>
      <sz val="14"/>
      <color rgb="FFFFFF00"/>
      <name val="ＭＳ Ｐゴシック"/>
      <family val="3"/>
      <charset val="128"/>
      <scheme val="minor"/>
    </font>
    <font>
      <b/>
      <sz val="14"/>
      <color rgb="FFFF0000"/>
      <name val="ＭＳ Ｐゴシック"/>
      <family val="3"/>
      <charset val="128"/>
      <scheme val="minor"/>
    </font>
    <font>
      <sz val="10"/>
      <color rgb="FF0070C0"/>
      <name val="ＭＳ Ｐ明朝"/>
      <family val="1"/>
      <charset val="128"/>
    </font>
    <font>
      <b/>
      <sz val="11"/>
      <color rgb="FF0070C0"/>
      <name val="ＭＳ Ｐゴシック"/>
      <family val="3"/>
      <charset val="128"/>
    </font>
    <font>
      <sz val="9"/>
      <color indexed="81"/>
      <name val="MS P ゴシック"/>
      <family val="3"/>
      <charset val="128"/>
    </font>
    <font>
      <b/>
      <sz val="9"/>
      <color indexed="81"/>
      <name val="MS P 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double">
        <color indexed="64"/>
      </bottom>
      <diagonal/>
    </border>
    <border>
      <left style="thin">
        <color indexed="64"/>
      </left>
      <right style="hair">
        <color indexed="64"/>
      </right>
      <top/>
      <bottom style="thin">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bottom style="thin">
        <color indexed="64"/>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double">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hair">
        <color indexed="64"/>
      </left>
      <right/>
      <top style="thin">
        <color indexed="64"/>
      </top>
      <bottom style="thin">
        <color indexed="64"/>
      </bottom>
      <diagonal/>
    </border>
    <border>
      <left style="hair">
        <color indexed="64"/>
      </left>
      <right/>
      <top style="thin">
        <color indexed="64"/>
      </top>
      <bottom style="medium">
        <color indexed="64"/>
      </bottom>
      <diagonal/>
    </border>
    <border>
      <left style="hair">
        <color indexed="64"/>
      </left>
      <right/>
      <top style="double">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thin">
        <color indexed="64"/>
      </bottom>
      <diagonal/>
    </border>
    <border>
      <left style="medium">
        <color rgb="FF0070C0"/>
      </left>
      <right style="thin">
        <color indexed="64"/>
      </right>
      <top style="medium">
        <color rgb="FF0070C0"/>
      </top>
      <bottom style="hair">
        <color indexed="64"/>
      </bottom>
      <diagonal/>
    </border>
    <border>
      <left style="thin">
        <color indexed="64"/>
      </left>
      <right style="medium">
        <color rgb="FF0070C0"/>
      </right>
      <top style="medium">
        <color rgb="FF0070C0"/>
      </top>
      <bottom style="hair">
        <color indexed="64"/>
      </bottom>
      <diagonal/>
    </border>
    <border>
      <left style="medium">
        <color rgb="FF0070C0"/>
      </left>
      <right style="thin">
        <color indexed="64"/>
      </right>
      <top/>
      <bottom style="medium">
        <color rgb="FF0070C0"/>
      </bottom>
      <diagonal/>
    </border>
    <border>
      <left style="thin">
        <color indexed="64"/>
      </left>
      <right style="medium">
        <color rgb="FF0070C0"/>
      </right>
      <top/>
      <bottom style="medium">
        <color rgb="FF0070C0"/>
      </bottom>
      <diagonal/>
    </border>
    <border>
      <left/>
      <right style="thin">
        <color indexed="64"/>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right style="hair">
        <color indexed="64"/>
      </right>
      <top style="thin">
        <color indexed="64"/>
      </top>
      <bottom style="medium">
        <color indexed="64"/>
      </bottom>
      <diagonal/>
    </border>
    <border>
      <left style="hair">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right style="medium">
        <color indexed="64"/>
      </right>
      <top style="double">
        <color indexed="64"/>
      </top>
      <bottom/>
      <diagonal/>
    </border>
    <border>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diagonalUp="1">
      <left style="thin">
        <color indexed="64"/>
      </left>
      <right/>
      <top style="double">
        <color indexed="64"/>
      </top>
      <bottom/>
      <diagonal style="thin">
        <color indexed="64"/>
      </diagonal>
    </border>
    <border diagonalUp="1">
      <left/>
      <right style="thin">
        <color indexed="64"/>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medium">
        <color indexed="64"/>
      </left>
      <right/>
      <top style="double">
        <color indexed="64"/>
      </top>
      <bottom/>
      <diagonal style="thin">
        <color indexed="64"/>
      </diagonal>
    </border>
    <border diagonalUp="1">
      <left/>
      <right/>
      <top style="double">
        <color indexed="64"/>
      </top>
      <bottom/>
      <diagonal style="thin">
        <color indexed="64"/>
      </diagonal>
    </border>
    <border>
      <left/>
      <right style="medium">
        <color indexed="64"/>
      </right>
      <top/>
      <bottom style="thin">
        <color indexed="64"/>
      </bottom>
      <diagonal/>
    </border>
    <border>
      <left style="medium">
        <color indexed="64"/>
      </left>
      <right/>
      <top style="double">
        <color indexed="64"/>
      </top>
      <bottom style="thin">
        <color indexed="64"/>
      </bottom>
      <diagonal/>
    </border>
    <border>
      <left style="medium">
        <color indexed="64"/>
      </left>
      <right/>
      <top/>
      <bottom style="thin">
        <color indexed="64"/>
      </bottom>
      <diagonal/>
    </border>
    <border>
      <left style="hair">
        <color indexed="64"/>
      </left>
      <right/>
      <top/>
      <bottom style="thin">
        <color indexed="64"/>
      </bottom>
      <diagonal/>
    </border>
    <border>
      <left style="thin">
        <color indexed="64"/>
      </left>
      <right style="hair">
        <color indexed="64"/>
      </right>
      <top style="double">
        <color indexed="64"/>
      </top>
      <bottom style="thin">
        <color indexed="64"/>
      </bottom>
      <diagonal/>
    </border>
    <border>
      <left style="medium">
        <color rgb="FF0070C0"/>
      </left>
      <right style="thin">
        <color indexed="64"/>
      </right>
      <top/>
      <bottom/>
      <diagonal/>
    </border>
    <border>
      <left style="thin">
        <color indexed="64"/>
      </left>
      <right style="medium">
        <color rgb="FF0070C0"/>
      </right>
      <top/>
      <bottom/>
      <diagonal/>
    </border>
    <border>
      <left style="medium">
        <color rgb="FF0070C0"/>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style="medium">
        <color rgb="FF0070C0"/>
      </right>
      <top/>
      <bottom style="medium">
        <color rgb="FF0070C0"/>
      </bottom>
      <diagonal/>
    </border>
    <border>
      <left/>
      <right style="medium">
        <color indexed="64"/>
      </right>
      <top style="double">
        <color indexed="64"/>
      </top>
      <bottom style="thin">
        <color indexed="64"/>
      </bottom>
      <diagonal/>
    </border>
    <border>
      <left style="thin">
        <color indexed="64"/>
      </left>
      <right/>
      <top/>
      <bottom/>
      <diagonal/>
    </border>
  </borders>
  <cellStyleXfs count="1">
    <xf numFmtId="0" fontId="0" fillId="0" borderId="0">
      <alignment vertical="center"/>
    </xf>
  </cellStyleXfs>
  <cellXfs count="396">
    <xf numFmtId="0" fontId="0" fillId="0" borderId="0" xfId="0">
      <alignment vertical="center"/>
    </xf>
    <xf numFmtId="0" fontId="6" fillId="0" borderId="0" xfId="0" applyFont="1">
      <alignment vertical="center"/>
    </xf>
    <xf numFmtId="0" fontId="5" fillId="0" borderId="0" xfId="0" applyFont="1">
      <alignment vertical="center"/>
    </xf>
    <xf numFmtId="0" fontId="7" fillId="0" borderId="0" xfId="0" applyFont="1">
      <alignment vertical="center"/>
    </xf>
    <xf numFmtId="0" fontId="9" fillId="0" borderId="0" xfId="0" applyFont="1" applyAlignment="1">
      <alignment horizontal="center" vertical="center"/>
    </xf>
    <xf numFmtId="0" fontId="9"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Alignment="1">
      <alignment horizontal="center" vertical="center"/>
    </xf>
    <xf numFmtId="0" fontId="15" fillId="0" borderId="0" xfId="0" applyFont="1" applyAlignment="1">
      <alignment horizontal="right" vertical="center"/>
    </xf>
    <xf numFmtId="0" fontId="0" fillId="0" borderId="0" xfId="0" applyAlignment="1">
      <alignment horizontal="left" vertical="center"/>
    </xf>
    <xf numFmtId="0" fontId="15" fillId="0" borderId="0" xfId="0" applyFont="1">
      <alignment vertical="center"/>
    </xf>
    <xf numFmtId="0" fontId="17" fillId="0" borderId="0" xfId="0" applyFont="1">
      <alignment vertical="center"/>
    </xf>
    <xf numFmtId="0" fontId="15" fillId="0" borderId="0" xfId="0" applyFont="1" applyAlignment="1">
      <alignment horizontal="left" vertical="center"/>
    </xf>
    <xf numFmtId="0" fontId="17" fillId="0" borderId="0" xfId="0" applyFont="1" applyAlignment="1">
      <alignment horizontal="right" vertical="center"/>
    </xf>
    <xf numFmtId="0" fontId="18" fillId="0" borderId="0" xfId="0" applyFont="1">
      <alignment vertical="center"/>
    </xf>
    <xf numFmtId="0" fontId="17" fillId="0" borderId="0" xfId="0" applyFont="1" applyAlignment="1">
      <alignment horizontal="left" vertical="center"/>
    </xf>
    <xf numFmtId="0" fontId="17" fillId="0" borderId="0" xfId="0" applyFont="1" applyAlignment="1">
      <alignment horizontal="center" vertical="center"/>
    </xf>
    <xf numFmtId="0" fontId="19" fillId="0" borderId="0" xfId="0" applyFont="1" applyAlignment="1">
      <alignment horizontal="center" vertical="center"/>
    </xf>
    <xf numFmtId="0" fontId="6" fillId="0" borderId="0" xfId="0" applyFont="1" applyAlignment="1">
      <alignment horizontal="center" vertical="center"/>
    </xf>
    <xf numFmtId="0" fontId="15" fillId="0" borderId="0" xfId="0" applyFont="1" applyAlignment="1">
      <alignment horizontal="center" vertical="center"/>
    </xf>
    <xf numFmtId="0" fontId="20" fillId="0" borderId="0" xfId="0" applyFont="1">
      <alignment vertical="center"/>
    </xf>
    <xf numFmtId="0" fontId="3" fillId="0" borderId="0" xfId="0" applyFont="1">
      <alignment vertical="center"/>
    </xf>
    <xf numFmtId="0" fontId="14" fillId="0" borderId="37" xfId="0" applyFont="1" applyBorder="1">
      <alignment vertical="center"/>
    </xf>
    <xf numFmtId="0" fontId="14" fillId="0" borderId="38" xfId="0" applyFont="1" applyBorder="1">
      <alignment vertical="center"/>
    </xf>
    <xf numFmtId="0" fontId="14" fillId="0" borderId="34" xfId="0" applyFont="1" applyBorder="1">
      <alignment vertical="center"/>
    </xf>
    <xf numFmtId="0" fontId="14" fillId="0" borderId="40" xfId="0" applyFont="1" applyBorder="1">
      <alignment vertical="center"/>
    </xf>
    <xf numFmtId="49" fontId="3" fillId="0" borderId="20" xfId="0" applyNumberFormat="1" applyFont="1" applyBorder="1" applyAlignment="1">
      <alignment horizontal="center" vertical="center"/>
    </xf>
    <xf numFmtId="0" fontId="3" fillId="0" borderId="21" xfId="0" applyFont="1" applyBorder="1">
      <alignment vertical="center"/>
    </xf>
    <xf numFmtId="0" fontId="14" fillId="0" borderId="0" xfId="0" applyFont="1" applyAlignment="1">
      <alignment horizontal="right" vertical="center"/>
    </xf>
    <xf numFmtId="0" fontId="0" fillId="0" borderId="0" xfId="0" applyAlignment="1">
      <alignment horizontal="right" vertical="center"/>
    </xf>
    <xf numFmtId="0" fontId="14" fillId="0" borderId="0" xfId="0" applyFont="1">
      <alignment vertical="center"/>
    </xf>
    <xf numFmtId="0" fontId="2" fillId="0" borderId="0" xfId="0" applyFont="1" applyAlignment="1">
      <alignment horizontal="center" vertical="center"/>
    </xf>
    <xf numFmtId="0" fontId="8" fillId="0" borderId="0" xfId="0" applyFont="1">
      <alignment vertical="center"/>
    </xf>
    <xf numFmtId="0" fontId="4" fillId="0" borderId="0" xfId="0" applyFont="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21" fillId="0" borderId="0" xfId="0" applyFont="1" applyAlignment="1">
      <alignment horizontal="right" vertical="center"/>
    </xf>
    <xf numFmtId="58" fontId="14" fillId="0" borderId="0" xfId="0" applyNumberFormat="1" applyFont="1">
      <alignment vertical="center"/>
    </xf>
    <xf numFmtId="0" fontId="3" fillId="0" borderId="87" xfId="0" applyFont="1" applyBorder="1" applyAlignment="1" applyProtection="1">
      <alignment horizontal="center" vertical="center" shrinkToFit="1"/>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29" fillId="0" borderId="55" xfId="0" applyFont="1" applyBorder="1" applyAlignment="1">
      <alignment horizontal="center" vertical="center"/>
    </xf>
    <xf numFmtId="0" fontId="29" fillId="0" borderId="56" xfId="0" applyFont="1" applyBorder="1" applyAlignment="1">
      <alignment horizontal="center" vertical="center"/>
    </xf>
    <xf numFmtId="0" fontId="3" fillId="0" borderId="20" xfId="0" applyFont="1" applyBorder="1" applyAlignment="1" applyProtection="1">
      <alignment vertical="center" shrinkToFit="1"/>
      <protection locked="0"/>
    </xf>
    <xf numFmtId="0" fontId="25" fillId="0" borderId="0" xfId="0" applyFont="1" applyAlignment="1">
      <alignment wrapText="1"/>
    </xf>
    <xf numFmtId="0" fontId="0" fillId="0" borderId="0" xfId="0" applyAlignment="1"/>
    <xf numFmtId="0" fontId="0" fillId="0" borderId="59" xfId="0" applyBorder="1" applyAlignment="1"/>
    <xf numFmtId="0" fontId="3" fillId="2" borderId="20" xfId="0" applyFont="1" applyFill="1" applyBorder="1" applyAlignment="1" applyProtection="1">
      <alignment vertical="center" shrinkToFit="1"/>
      <protection locked="0"/>
    </xf>
    <xf numFmtId="0" fontId="3" fillId="5" borderId="87" xfId="0" applyFont="1" applyFill="1" applyBorder="1" applyAlignment="1" applyProtection="1">
      <alignment horizontal="center" vertical="center" shrinkToFit="1"/>
      <protection locked="0"/>
    </xf>
    <xf numFmtId="0" fontId="0" fillId="0" borderId="88" xfId="0" applyBorder="1" applyAlignment="1">
      <alignment horizontal="center" vertical="center"/>
    </xf>
    <xf numFmtId="0" fontId="0" fillId="0" borderId="89" xfId="0" applyBorder="1" applyAlignment="1">
      <alignment horizontal="center" vertical="center"/>
    </xf>
    <xf numFmtId="0" fontId="31" fillId="0" borderId="0" xfId="0" applyFont="1">
      <alignment vertical="center"/>
    </xf>
    <xf numFmtId="0" fontId="21" fillId="0" borderId="0" xfId="0" applyFont="1" applyAlignment="1">
      <alignment horizontal="left" vertical="center"/>
    </xf>
    <xf numFmtId="0" fontId="29" fillId="0" borderId="0" xfId="0" applyFont="1">
      <alignment vertical="center"/>
    </xf>
    <xf numFmtId="0" fontId="14" fillId="0" borderId="0" xfId="0" applyFont="1" applyProtection="1">
      <alignment vertical="center"/>
      <protection locked="0"/>
    </xf>
    <xf numFmtId="0" fontId="14" fillId="0" borderId="0" xfId="0" applyFont="1" applyAlignment="1">
      <alignment horizontal="center" vertical="center"/>
    </xf>
    <xf numFmtId="0" fontId="14" fillId="0" borderId="0" xfId="0" applyFont="1" applyAlignment="1">
      <alignment horizontal="left" vertical="center"/>
    </xf>
    <xf numFmtId="0" fontId="35" fillId="0" borderId="0" xfId="0" applyFont="1" applyAlignment="1">
      <alignment horizontal="right" vertical="center"/>
    </xf>
    <xf numFmtId="0" fontId="36" fillId="0" borderId="0" xfId="0" applyFont="1">
      <alignment vertical="center"/>
    </xf>
    <xf numFmtId="0" fontId="37" fillId="0" borderId="0" xfId="0" applyFont="1">
      <alignment vertical="center"/>
    </xf>
    <xf numFmtId="0" fontId="22" fillId="0" borderId="0" xfId="0" applyFont="1">
      <alignment vertical="center"/>
    </xf>
    <xf numFmtId="0" fontId="3" fillId="0" borderId="95" xfId="0" applyFont="1" applyBorder="1">
      <alignment vertical="center"/>
    </xf>
    <xf numFmtId="0" fontId="30" fillId="0" borderId="90" xfId="0" applyFont="1" applyBorder="1" applyAlignment="1">
      <alignment horizontal="center" vertical="center"/>
    </xf>
    <xf numFmtId="0" fontId="30" fillId="0" borderId="91" xfId="0" applyFont="1" applyBorder="1" applyAlignment="1">
      <alignment horizontal="center" vertical="center"/>
    </xf>
    <xf numFmtId="0" fontId="30" fillId="0" borderId="92" xfId="0" applyFont="1" applyBorder="1" applyAlignment="1">
      <alignment horizontal="center" vertical="center"/>
    </xf>
    <xf numFmtId="0" fontId="30" fillId="0" borderId="93" xfId="0" applyFont="1" applyBorder="1" applyAlignment="1">
      <alignment horizontal="center" vertical="center"/>
    </xf>
    <xf numFmtId="0" fontId="14" fillId="2" borderId="69" xfId="0" applyFont="1" applyFill="1" applyBorder="1" applyAlignment="1" applyProtection="1">
      <alignment horizontal="center" vertical="center" shrinkToFit="1"/>
      <protection locked="0"/>
    </xf>
    <xf numFmtId="0" fontId="14" fillId="2" borderId="11" xfId="0" applyFont="1" applyFill="1" applyBorder="1" applyAlignment="1" applyProtection="1">
      <alignment horizontal="center" vertical="center" shrinkToFit="1"/>
      <protection locked="0"/>
    </xf>
    <xf numFmtId="0" fontId="14" fillId="2" borderId="12" xfId="0" applyFont="1" applyFill="1" applyBorder="1" applyAlignment="1" applyProtection="1">
      <alignment horizontal="center" vertical="center" shrinkToFit="1"/>
      <protection locked="0"/>
    </xf>
    <xf numFmtId="58" fontId="14" fillId="0" borderId="25" xfId="0" applyNumberFormat="1" applyFont="1" applyBorder="1" applyAlignment="1">
      <alignment horizontal="center" vertical="center" shrinkToFit="1"/>
    </xf>
    <xf numFmtId="58" fontId="14" fillId="0" borderId="26" xfId="0" applyNumberFormat="1" applyFont="1" applyBorder="1" applyAlignment="1">
      <alignment horizontal="center" vertical="center" shrinkToFit="1"/>
    </xf>
    <xf numFmtId="58" fontId="14" fillId="2" borderId="29" xfId="0" applyNumberFormat="1" applyFont="1" applyFill="1" applyBorder="1" applyAlignment="1">
      <alignment horizontal="center" vertical="center" shrinkToFit="1"/>
    </xf>
    <xf numFmtId="58" fontId="14" fillId="2" borderId="26" xfId="0" applyNumberFormat="1" applyFont="1" applyFill="1" applyBorder="1" applyAlignment="1">
      <alignment horizontal="center" vertical="center" shrinkToFit="1"/>
    </xf>
    <xf numFmtId="58" fontId="14" fillId="2" borderId="27" xfId="0" applyNumberFormat="1" applyFont="1" applyFill="1" applyBorder="1" applyAlignment="1">
      <alignment horizontal="center" vertical="center" shrinkToFit="1"/>
    </xf>
    <xf numFmtId="0" fontId="14" fillId="2" borderId="25"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65" xfId="0" applyFont="1" applyFill="1" applyBorder="1" applyAlignment="1">
      <alignment horizontal="center" vertical="center"/>
    </xf>
    <xf numFmtId="0" fontId="14" fillId="2" borderId="42" xfId="0" applyFont="1" applyFill="1" applyBorder="1" applyAlignment="1">
      <alignment horizontal="center" vertical="center"/>
    </xf>
    <xf numFmtId="0" fontId="14" fillId="2" borderId="28" xfId="0" applyFont="1" applyFill="1" applyBorder="1" applyAlignment="1">
      <alignment horizontal="center" vertical="center"/>
    </xf>
    <xf numFmtId="0" fontId="14" fillId="2" borderId="29" xfId="0" applyFont="1" applyFill="1" applyBorder="1" applyAlignment="1">
      <alignment horizontal="center" vertical="center"/>
    </xf>
    <xf numFmtId="180" fontId="14" fillId="2" borderId="29" xfId="0" applyNumberFormat="1" applyFont="1" applyFill="1" applyBorder="1" applyAlignment="1">
      <alignment horizontal="center" vertical="center"/>
    </xf>
    <xf numFmtId="180" fontId="14" fillId="2" borderId="26" xfId="0" applyNumberFormat="1" applyFont="1" applyFill="1" applyBorder="1" applyAlignment="1">
      <alignment horizontal="center" vertical="center"/>
    </xf>
    <xf numFmtId="180" fontId="14" fillId="2" borderId="27" xfId="0" applyNumberFormat="1" applyFont="1" applyFill="1" applyBorder="1" applyAlignment="1">
      <alignment horizontal="center" vertical="center"/>
    </xf>
    <xf numFmtId="0" fontId="14" fillId="2" borderId="70" xfId="0" applyFont="1" applyFill="1" applyBorder="1" applyAlignment="1" applyProtection="1">
      <alignment horizontal="center" vertical="center" shrinkToFit="1"/>
      <protection locked="0"/>
    </xf>
    <xf numFmtId="0" fontId="14" fillId="2" borderId="68" xfId="0" applyFont="1" applyFill="1" applyBorder="1" applyAlignment="1" applyProtection="1">
      <alignment horizontal="center" vertical="center" shrinkToFit="1"/>
      <protection locked="0"/>
    </xf>
    <xf numFmtId="0" fontId="14" fillId="2" borderId="13" xfId="0" applyFont="1" applyFill="1" applyBorder="1" applyAlignment="1" applyProtection="1">
      <alignment horizontal="center" vertical="center" shrinkToFit="1"/>
      <protection locked="0"/>
    </xf>
    <xf numFmtId="58" fontId="14" fillId="0" borderId="37" xfId="0" applyNumberFormat="1" applyFont="1" applyBorder="1" applyAlignment="1">
      <alignment horizontal="center" vertical="center" shrinkToFit="1"/>
    </xf>
    <xf numFmtId="58" fontId="14" fillId="0" borderId="39" xfId="0" applyNumberFormat="1" applyFont="1" applyBorder="1" applyAlignment="1">
      <alignment horizontal="center" vertical="center" shrinkToFit="1"/>
    </xf>
    <xf numFmtId="58" fontId="14" fillId="2" borderId="8" xfId="0" applyNumberFormat="1" applyFont="1" applyFill="1" applyBorder="1" applyAlignment="1">
      <alignment horizontal="center" vertical="center" shrinkToFit="1"/>
    </xf>
    <xf numFmtId="58" fontId="14" fillId="2" borderId="9" xfId="0" applyNumberFormat="1" applyFont="1" applyFill="1" applyBorder="1" applyAlignment="1">
      <alignment horizontal="center" vertical="center" shrinkToFit="1"/>
    </xf>
    <xf numFmtId="58" fontId="14" fillId="2" borderId="83" xfId="0" applyNumberFormat="1" applyFont="1" applyFill="1" applyBorder="1" applyAlignment="1">
      <alignment horizontal="center" vertical="center" shrinkToFit="1"/>
    </xf>
    <xf numFmtId="0" fontId="14" fillId="2" borderId="85"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22" xfId="0" applyFont="1" applyFill="1" applyBorder="1" applyAlignment="1">
      <alignment horizontal="center" vertical="center"/>
    </xf>
    <xf numFmtId="0" fontId="14" fillId="2" borderId="86" xfId="0" applyFont="1" applyFill="1" applyBorder="1" applyAlignment="1">
      <alignment horizontal="center" vertical="center"/>
    </xf>
    <xf numFmtId="0" fontId="14" fillId="2" borderId="10" xfId="0" applyFont="1" applyFill="1" applyBorder="1" applyAlignment="1">
      <alignment horizontal="center" vertical="center"/>
    </xf>
    <xf numFmtId="0" fontId="14" fillId="2" borderId="8" xfId="0" applyFont="1" applyFill="1" applyBorder="1" applyAlignment="1">
      <alignment horizontal="center" vertical="center"/>
    </xf>
    <xf numFmtId="178" fontId="14" fillId="2" borderId="8" xfId="0" applyNumberFormat="1" applyFont="1" applyFill="1" applyBorder="1" applyAlignment="1">
      <alignment horizontal="center" vertical="center"/>
    </xf>
    <xf numFmtId="178" fontId="14" fillId="2" borderId="9" xfId="0" applyNumberFormat="1" applyFont="1" applyFill="1" applyBorder="1" applyAlignment="1">
      <alignment horizontal="center" vertical="center"/>
    </xf>
    <xf numFmtId="178" fontId="14" fillId="2" borderId="83" xfId="0" applyNumberFormat="1" applyFont="1" applyFill="1" applyBorder="1" applyAlignment="1">
      <alignment horizontal="center" vertical="center"/>
    </xf>
    <xf numFmtId="0" fontId="14" fillId="0" borderId="35" xfId="0" applyFont="1" applyBorder="1" applyAlignment="1">
      <alignment horizontal="center" vertical="center" wrapText="1" shrinkToFit="1"/>
    </xf>
    <xf numFmtId="0" fontId="14" fillId="0" borderId="44" xfId="0" applyFont="1" applyBorder="1" applyAlignment="1">
      <alignment horizontal="center" vertical="center" shrinkToFit="1"/>
    </xf>
    <xf numFmtId="0" fontId="14" fillId="0" borderId="53" xfId="0" applyFont="1" applyBorder="1" applyAlignment="1">
      <alignment horizontal="center" vertical="center" shrinkToFit="1"/>
    </xf>
    <xf numFmtId="178" fontId="14" fillId="2" borderId="29" xfId="0" applyNumberFormat="1" applyFont="1" applyFill="1" applyBorder="1" applyAlignment="1">
      <alignment horizontal="center" vertical="center"/>
    </xf>
    <xf numFmtId="178" fontId="14" fillId="2" borderId="26" xfId="0" applyNumberFormat="1" applyFont="1" applyFill="1" applyBorder="1" applyAlignment="1">
      <alignment horizontal="center" vertical="center"/>
    </xf>
    <xf numFmtId="178" fontId="14" fillId="2" borderId="27" xfId="0" applyNumberFormat="1" applyFont="1" applyFill="1" applyBorder="1" applyAlignment="1">
      <alignment horizontal="center" vertical="center"/>
    </xf>
    <xf numFmtId="0" fontId="14" fillId="0" borderId="23" xfId="0" applyFont="1" applyBorder="1" applyAlignment="1">
      <alignment horizontal="center" wrapText="1"/>
    </xf>
    <xf numFmtId="0" fontId="14" fillId="0" borderId="31" xfId="0" applyFont="1" applyBorder="1" applyAlignment="1">
      <alignment horizontal="center"/>
    </xf>
    <xf numFmtId="0" fontId="14" fillId="0" borderId="24" xfId="0" applyFont="1" applyBorder="1" applyAlignment="1">
      <alignment horizontal="center"/>
    </xf>
    <xf numFmtId="0" fontId="14" fillId="0" borderId="18" xfId="0" applyFont="1" applyBorder="1" applyAlignment="1">
      <alignment horizontal="center"/>
    </xf>
    <xf numFmtId="0" fontId="14" fillId="0" borderId="32"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0" borderId="30" xfId="0"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5" fillId="0" borderId="32" xfId="0" applyFont="1" applyBorder="1" applyAlignment="1">
      <alignment horizontal="center" vertical="center" wrapText="1"/>
    </xf>
    <xf numFmtId="0" fontId="15" fillId="0" borderId="60"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32" xfId="0" applyFont="1" applyBorder="1" applyAlignment="1">
      <alignment horizontal="center" vertical="center" wrapText="1" shrinkToFit="1"/>
    </xf>
    <xf numFmtId="0" fontId="15" fillId="0" borderId="60" xfId="0" applyFont="1" applyBorder="1" applyAlignment="1">
      <alignment horizontal="center" vertical="center" wrapText="1" shrinkToFit="1"/>
    </xf>
    <xf numFmtId="0" fontId="15" fillId="0" borderId="61" xfId="0" applyFont="1" applyBorder="1" applyAlignment="1">
      <alignment horizontal="center" vertical="center" wrapText="1" shrinkToFit="1"/>
    </xf>
    <xf numFmtId="0" fontId="15" fillId="0" borderId="16" xfId="0" applyFont="1" applyBorder="1" applyAlignment="1">
      <alignment horizontal="center" vertical="center" wrapText="1" shrinkToFit="1"/>
    </xf>
    <xf numFmtId="0" fontId="15" fillId="0" borderId="17" xfId="0" applyFont="1" applyBorder="1" applyAlignment="1">
      <alignment horizontal="center" vertical="center" wrapText="1" shrinkToFit="1"/>
    </xf>
    <xf numFmtId="0" fontId="15" fillId="0" borderId="30" xfId="0" applyFont="1" applyBorder="1" applyAlignment="1">
      <alignment horizontal="center" vertical="center" wrapText="1" shrinkToFit="1"/>
    </xf>
    <xf numFmtId="0" fontId="15" fillId="0" borderId="69" xfId="0" applyFont="1" applyBorder="1" applyAlignment="1">
      <alignment horizontal="center" vertical="center" wrapText="1"/>
    </xf>
    <xf numFmtId="0" fontId="15" fillId="0" borderId="11" xfId="0" applyFont="1" applyBorder="1" applyAlignment="1">
      <alignment horizontal="center" vertical="center"/>
    </xf>
    <xf numFmtId="0" fontId="15" fillId="0" borderId="12" xfId="0" applyFont="1" applyBorder="1" applyAlignment="1">
      <alignment horizontal="center" vertical="center"/>
    </xf>
    <xf numFmtId="0" fontId="15" fillId="0" borderId="63" xfId="0" applyFont="1" applyBorder="1" applyAlignment="1">
      <alignment horizontal="center" vertical="center"/>
    </xf>
    <xf numFmtId="0" fontId="15" fillId="0" borderId="67" xfId="0" applyFont="1" applyBorder="1" applyAlignment="1">
      <alignment horizontal="center" vertical="center"/>
    </xf>
    <xf numFmtId="0" fontId="15" fillId="0" borderId="62" xfId="0" applyFont="1" applyBorder="1" applyAlignment="1">
      <alignment horizontal="center" vertical="center"/>
    </xf>
    <xf numFmtId="0" fontId="32" fillId="0" borderId="44" xfId="0" applyFont="1" applyBorder="1" applyAlignment="1">
      <alignment horizontal="center" vertical="center" wrapText="1" shrinkToFit="1"/>
    </xf>
    <xf numFmtId="0" fontId="32" fillId="0" borderId="44" xfId="0" applyFont="1" applyBorder="1" applyAlignment="1">
      <alignment horizontal="center" vertical="center" shrinkToFit="1"/>
    </xf>
    <xf numFmtId="0" fontId="32" fillId="0" borderId="64" xfId="0" applyFont="1" applyBorder="1" applyAlignment="1">
      <alignment horizontal="center" vertical="center" shrinkToFit="1"/>
    </xf>
    <xf numFmtId="0" fontId="5" fillId="0" borderId="66" xfId="0" applyFont="1" applyBorder="1" applyAlignment="1">
      <alignment horizontal="center" vertical="center" wrapText="1" shrinkToFit="1"/>
    </xf>
    <xf numFmtId="0" fontId="5" fillId="0" borderId="44" xfId="0" applyFont="1" applyBorder="1" applyAlignment="1">
      <alignment horizontal="center" vertical="center" shrinkToFit="1"/>
    </xf>
    <xf numFmtId="0" fontId="5" fillId="0" borderId="53" xfId="0" applyFont="1" applyBorder="1" applyAlignment="1">
      <alignment horizontal="center" vertical="center" shrinkToFit="1"/>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76" xfId="0" applyFont="1" applyFill="1" applyBorder="1" applyAlignment="1">
      <alignment horizontal="center" vertical="center"/>
    </xf>
    <xf numFmtId="0" fontId="14" fillId="2" borderId="77"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33" xfId="0" applyFont="1" applyFill="1" applyBorder="1" applyAlignment="1">
      <alignment horizontal="center" vertical="center"/>
    </xf>
    <xf numFmtId="0" fontId="14" fillId="2" borderId="27" xfId="0" applyFont="1" applyFill="1" applyBorder="1" applyAlignment="1">
      <alignment horizontal="center" vertical="center"/>
    </xf>
    <xf numFmtId="0" fontId="14" fillId="0" borderId="25"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176" fontId="14" fillId="2" borderId="26" xfId="0" applyNumberFormat="1" applyFont="1" applyFill="1" applyBorder="1" applyAlignment="1" applyProtection="1">
      <alignment horizontal="center" vertical="center" shrinkToFit="1"/>
      <protection locked="0"/>
    </xf>
    <xf numFmtId="176" fontId="14" fillId="2" borderId="28" xfId="0" applyNumberFormat="1" applyFont="1" applyFill="1" applyBorder="1" applyAlignment="1" applyProtection="1">
      <alignment horizontal="center" vertical="center" shrinkToFit="1"/>
      <protection locked="0"/>
    </xf>
    <xf numFmtId="0" fontId="14" fillId="2" borderId="29" xfId="0" applyFont="1" applyFill="1" applyBorder="1" applyAlignment="1" applyProtection="1">
      <alignment horizontal="center" vertical="center" shrinkToFit="1"/>
      <protection locked="0"/>
    </xf>
    <xf numFmtId="0" fontId="14" fillId="2" borderId="26" xfId="0" applyFont="1" applyFill="1" applyBorder="1" applyAlignment="1" applyProtection="1">
      <alignment horizontal="center" vertical="center" shrinkToFit="1"/>
      <protection locked="0"/>
    </xf>
    <xf numFmtId="0" fontId="14" fillId="2" borderId="28" xfId="0" applyFont="1" applyFill="1" applyBorder="1" applyAlignment="1" applyProtection="1">
      <alignment horizontal="center" vertical="center" shrinkToFit="1"/>
      <protection locked="0"/>
    </xf>
    <xf numFmtId="177" fontId="14" fillId="2" borderId="29" xfId="0" applyNumberFormat="1" applyFont="1" applyFill="1" applyBorder="1" applyAlignment="1">
      <alignment horizontal="center" vertical="center"/>
    </xf>
    <xf numFmtId="177" fontId="14" fillId="2" borderId="26" xfId="0" applyNumberFormat="1" applyFont="1" applyFill="1" applyBorder="1" applyAlignment="1">
      <alignment horizontal="center" vertical="center"/>
    </xf>
    <xf numFmtId="179" fontId="14" fillId="2" borderId="25" xfId="0" applyNumberFormat="1" applyFont="1" applyFill="1" applyBorder="1" applyAlignment="1">
      <alignment horizontal="center" vertical="center"/>
    </xf>
    <xf numFmtId="179" fontId="14" fillId="2" borderId="27" xfId="0" applyNumberFormat="1" applyFont="1" applyFill="1" applyBorder="1" applyAlignment="1">
      <alignment horizontal="center" vertical="center"/>
    </xf>
    <xf numFmtId="178" fontId="14" fillId="2" borderId="33" xfId="0" applyNumberFormat="1" applyFont="1" applyFill="1" applyBorder="1" applyAlignment="1">
      <alignment horizontal="center" vertical="center"/>
    </xf>
    <xf numFmtId="178" fontId="14" fillId="2" borderId="38" xfId="0" applyNumberFormat="1" applyFont="1" applyFill="1" applyBorder="1" applyAlignment="1">
      <alignment horizontal="center" vertical="center"/>
    </xf>
    <xf numFmtId="178" fontId="14" fillId="2" borderId="34" xfId="0" applyNumberFormat="1" applyFont="1" applyFill="1" applyBorder="1" applyAlignment="1">
      <alignment horizontal="center" vertical="center"/>
    </xf>
    <xf numFmtId="177" fontId="14" fillId="3" borderId="74" xfId="0" applyNumberFormat="1" applyFont="1" applyFill="1" applyBorder="1" applyAlignment="1">
      <alignment horizontal="center" vertical="center"/>
    </xf>
    <xf numFmtId="177" fontId="14" fillId="3" borderId="72" xfId="0" applyNumberFormat="1" applyFont="1" applyFill="1" applyBorder="1" applyAlignment="1">
      <alignment horizontal="center" vertical="center"/>
    </xf>
    <xf numFmtId="177" fontId="14" fillId="3" borderId="81" xfId="0" applyNumberFormat="1" applyFont="1" applyFill="1" applyBorder="1" applyAlignment="1">
      <alignment horizontal="center" vertical="center"/>
    </xf>
    <xf numFmtId="177" fontId="14" fillId="3" borderId="80" xfId="0" applyNumberFormat="1" applyFont="1" applyFill="1" applyBorder="1" applyAlignment="1">
      <alignment horizontal="center" vertical="center"/>
    </xf>
    <xf numFmtId="0" fontId="14" fillId="3" borderId="82" xfId="0" applyFont="1" applyFill="1" applyBorder="1" applyAlignment="1">
      <alignment horizontal="center" vertical="center"/>
    </xf>
    <xf numFmtId="0" fontId="14" fillId="3" borderId="80" xfId="0" applyFont="1" applyFill="1" applyBorder="1" applyAlignment="1">
      <alignment horizontal="center" vertical="center"/>
    </xf>
    <xf numFmtId="0" fontId="14" fillId="0" borderId="34" xfId="0" applyFont="1" applyBorder="1" applyAlignment="1">
      <alignment horizontal="center" vertical="center"/>
    </xf>
    <xf numFmtId="176" fontId="14" fillId="2" borderId="38" xfId="0" applyNumberFormat="1" applyFont="1" applyFill="1" applyBorder="1" applyAlignment="1" applyProtection="1">
      <alignment horizontal="center" vertical="center" shrinkToFit="1"/>
      <protection locked="0"/>
    </xf>
    <xf numFmtId="176" fontId="14" fillId="2" borderId="39" xfId="0" applyNumberFormat="1"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14" fillId="2" borderId="38" xfId="0" applyFont="1" applyFill="1" applyBorder="1" applyAlignment="1" applyProtection="1">
      <alignment horizontal="center" vertical="center" shrinkToFit="1"/>
      <protection locked="0"/>
    </xf>
    <xf numFmtId="0" fontId="14" fillId="2" borderId="39" xfId="0" applyFont="1" applyFill="1" applyBorder="1" applyAlignment="1" applyProtection="1">
      <alignment horizontal="center" vertical="center" shrinkToFit="1"/>
      <protection locked="0"/>
    </xf>
    <xf numFmtId="177" fontId="14" fillId="2" borderId="33" xfId="0" applyNumberFormat="1" applyFont="1" applyFill="1" applyBorder="1" applyAlignment="1">
      <alignment horizontal="center" vertical="center"/>
    </xf>
    <xf numFmtId="177" fontId="14" fillId="2" borderId="38" xfId="0" applyNumberFormat="1" applyFont="1" applyFill="1" applyBorder="1" applyAlignment="1">
      <alignment horizontal="center" vertical="center"/>
    </xf>
    <xf numFmtId="0" fontId="14" fillId="3" borderId="71" xfId="0" applyFont="1" applyFill="1" applyBorder="1" applyAlignment="1">
      <alignment horizontal="center" vertical="center"/>
    </xf>
    <xf numFmtId="0" fontId="14" fillId="3" borderId="72" xfId="0" applyFont="1" applyFill="1" applyBorder="1" applyAlignment="1">
      <alignment horizontal="center" vertical="center"/>
    </xf>
    <xf numFmtId="0" fontId="14" fillId="3" borderId="75" xfId="0" applyFont="1" applyFill="1" applyBorder="1" applyAlignment="1">
      <alignment horizontal="center" vertical="center"/>
    </xf>
    <xf numFmtId="176" fontId="14" fillId="3" borderId="72" xfId="0" applyNumberFormat="1" applyFont="1" applyFill="1" applyBorder="1" applyAlignment="1" applyProtection="1">
      <alignment horizontal="center" vertical="center" shrinkToFit="1"/>
      <protection locked="0"/>
    </xf>
    <xf numFmtId="176" fontId="14" fillId="3" borderId="73" xfId="0" applyNumberFormat="1" applyFont="1" applyFill="1" applyBorder="1" applyAlignment="1" applyProtection="1">
      <alignment horizontal="center" vertical="center" shrinkToFit="1"/>
      <protection locked="0"/>
    </xf>
    <xf numFmtId="0" fontId="14" fillId="3" borderId="74" xfId="0" applyFont="1" applyFill="1" applyBorder="1" applyAlignment="1" applyProtection="1">
      <alignment horizontal="center" vertical="center" shrinkToFit="1"/>
      <protection locked="0"/>
    </xf>
    <xf numFmtId="0" fontId="14" fillId="3" borderId="72" xfId="0" applyFont="1" applyFill="1" applyBorder="1" applyAlignment="1" applyProtection="1">
      <alignment horizontal="center" vertical="center" shrinkToFit="1"/>
      <protection locked="0"/>
    </xf>
    <xf numFmtId="0" fontId="14" fillId="3" borderId="73" xfId="0" applyFont="1" applyFill="1" applyBorder="1" applyAlignment="1" applyProtection="1">
      <alignment horizontal="center" vertical="center" shrinkToFit="1"/>
      <protection locked="0"/>
    </xf>
    <xf numFmtId="179" fontId="14" fillId="2" borderId="37" xfId="0" applyNumberFormat="1" applyFont="1" applyFill="1" applyBorder="1" applyAlignment="1">
      <alignment horizontal="center" vertical="center"/>
    </xf>
    <xf numFmtId="179" fontId="14" fillId="2" borderId="34" xfId="0" applyNumberFormat="1" applyFont="1" applyFill="1" applyBorder="1" applyAlignment="1">
      <alignment horizontal="center" vertical="center"/>
    </xf>
    <xf numFmtId="0" fontId="14" fillId="2" borderId="34" xfId="0" applyFont="1" applyFill="1" applyBorder="1" applyAlignment="1">
      <alignment horizontal="center" vertical="center"/>
    </xf>
    <xf numFmtId="0" fontId="14" fillId="0" borderId="11" xfId="0" applyFont="1" applyBorder="1" applyAlignment="1">
      <alignment horizontal="center" vertical="center"/>
    </xf>
    <xf numFmtId="0" fontId="14" fillId="0" borderId="33" xfId="0" applyFont="1" applyBorder="1" applyAlignment="1">
      <alignment horizontal="center" vertical="center"/>
    </xf>
    <xf numFmtId="0" fontId="2" fillId="0" borderId="0" xfId="0" applyFont="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pplyProtection="1">
      <alignment horizontal="center" vertical="center" shrinkToFit="1"/>
      <protection locked="0"/>
    </xf>
    <xf numFmtId="0" fontId="3" fillId="2" borderId="4" xfId="0" applyFont="1" applyFill="1" applyBorder="1" applyAlignment="1" applyProtection="1">
      <alignment horizontal="center" vertical="center" shrinkToFit="1"/>
      <protection locked="0"/>
    </xf>
    <xf numFmtId="0" fontId="3" fillId="2" borderId="3" xfId="0" applyFont="1" applyFill="1" applyBorder="1" applyAlignment="1" applyProtection="1">
      <alignment horizontal="center" vertical="center" shrinkToFit="1"/>
      <protection locked="0"/>
    </xf>
    <xf numFmtId="0" fontId="3" fillId="0" borderId="1" xfId="0" applyFont="1" applyBorder="1" applyAlignment="1">
      <alignment horizontal="center" vertical="center"/>
    </xf>
    <xf numFmtId="0" fontId="3" fillId="2" borderId="2" xfId="0" applyFont="1" applyFill="1" applyBorder="1" applyAlignment="1" applyProtection="1">
      <alignment horizontal="right" vertical="center" shrinkToFit="1"/>
      <protection locked="0"/>
    </xf>
    <xf numFmtId="0" fontId="3" fillId="2" borderId="4" xfId="0" applyFont="1" applyFill="1" applyBorder="1" applyAlignment="1" applyProtection="1">
      <alignment horizontal="right" vertical="center" shrinkToFit="1"/>
      <protection locked="0"/>
    </xf>
    <xf numFmtId="0" fontId="3" fillId="2" borderId="54" xfId="0" applyFont="1" applyFill="1" applyBorder="1" applyAlignment="1" applyProtection="1">
      <alignment horizontal="right" vertical="center" shrinkToFit="1"/>
      <protection locked="0"/>
    </xf>
    <xf numFmtId="0" fontId="3" fillId="2" borderId="41" xfId="0" applyFont="1" applyFill="1" applyBorder="1" applyAlignment="1" applyProtection="1">
      <alignment horizontal="center" vertical="center" shrinkToFit="1"/>
      <protection locked="0"/>
    </xf>
    <xf numFmtId="0" fontId="3" fillId="0" borderId="3" xfId="0" applyFont="1" applyBorder="1" applyAlignment="1">
      <alignment horizontal="center" vertical="center"/>
    </xf>
    <xf numFmtId="0" fontId="16" fillId="0" borderId="2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24"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4" fillId="0" borderId="24" xfId="0" applyFont="1" applyBorder="1" applyAlignment="1">
      <alignment horizontal="right" vertical="center"/>
    </xf>
    <xf numFmtId="0" fontId="14" fillId="0" borderId="17" xfId="0" applyFont="1" applyBorder="1" applyAlignment="1">
      <alignment horizontal="right" vertical="center"/>
    </xf>
    <xf numFmtId="0" fontId="14" fillId="0" borderId="30" xfId="0" applyFont="1" applyBorder="1" applyAlignment="1">
      <alignment horizontal="right" vertical="center"/>
    </xf>
    <xf numFmtId="0" fontId="14" fillId="0" borderId="18" xfId="0" applyFont="1" applyBorder="1" applyAlignment="1">
      <alignment horizontal="center" vertical="center"/>
    </xf>
    <xf numFmtId="0" fontId="14" fillId="0" borderId="14" xfId="0" applyFont="1" applyBorder="1" applyAlignment="1">
      <alignment horizontal="center" vertical="center"/>
    </xf>
    <xf numFmtId="0" fontId="3" fillId="2" borderId="2" xfId="0" applyFont="1" applyFill="1" applyBorder="1" applyAlignment="1" applyProtection="1">
      <alignment horizontal="left" vertical="top" wrapText="1"/>
      <protection locked="0"/>
    </xf>
    <xf numFmtId="0" fontId="3" fillId="2" borderId="4" xfId="0" applyFont="1" applyFill="1" applyBorder="1" applyAlignment="1" applyProtection="1">
      <alignment horizontal="left" vertical="top" wrapText="1"/>
      <protection locked="0"/>
    </xf>
    <xf numFmtId="0" fontId="3" fillId="2" borderId="3" xfId="0" applyFont="1" applyFill="1" applyBorder="1" applyAlignment="1" applyProtection="1">
      <alignment horizontal="left" vertical="top" wrapText="1"/>
      <protection locked="0"/>
    </xf>
    <xf numFmtId="0" fontId="3" fillId="0" borderId="15" xfId="0" applyFont="1" applyBorder="1" applyAlignment="1">
      <alignment horizontal="center" vertical="center" shrinkToFit="1"/>
    </xf>
    <xf numFmtId="0" fontId="3" fillId="0" borderId="48" xfId="0" applyFont="1" applyBorder="1" applyAlignment="1">
      <alignment horizontal="center" vertical="center" shrinkToFit="1"/>
    </xf>
    <xf numFmtId="0" fontId="3" fillId="5" borderId="48" xfId="0" applyFont="1" applyFill="1" applyBorder="1" applyAlignment="1" applyProtection="1">
      <alignment horizontal="center" vertical="center" shrinkToFit="1"/>
      <protection locked="0"/>
    </xf>
    <xf numFmtId="0" fontId="3" fillId="5" borderId="49" xfId="0" applyFont="1" applyFill="1" applyBorder="1" applyAlignment="1" applyProtection="1">
      <alignment horizontal="center" vertical="center" shrinkToFit="1"/>
      <protection locked="0"/>
    </xf>
    <xf numFmtId="0" fontId="5" fillId="2" borderId="19" xfId="0" applyFont="1" applyFill="1" applyBorder="1" applyAlignment="1" applyProtection="1">
      <alignment horizontal="center" vertical="center" shrinkToFit="1"/>
      <protection locked="0"/>
    </xf>
    <xf numFmtId="0" fontId="5" fillId="2" borderId="20" xfId="0" applyFont="1" applyFill="1" applyBorder="1" applyAlignment="1" applyProtection="1">
      <alignment horizontal="center" vertical="center" shrinkToFit="1"/>
      <protection locked="0"/>
    </xf>
    <xf numFmtId="0" fontId="3" fillId="0" borderId="20" xfId="0" applyFont="1" applyBorder="1" applyAlignment="1">
      <alignment horizontal="center" vertical="center"/>
    </xf>
    <xf numFmtId="0" fontId="3" fillId="2" borderId="19" xfId="0" applyFont="1" applyFill="1" applyBorder="1" applyAlignment="1" applyProtection="1">
      <alignment horizontal="center" vertical="center" shrinkToFit="1"/>
      <protection locked="0"/>
    </xf>
    <xf numFmtId="0" fontId="3" fillId="2" borderId="20" xfId="0" applyFont="1" applyFill="1" applyBorder="1" applyAlignment="1" applyProtection="1">
      <alignment horizontal="center" vertical="center" shrinkToFit="1"/>
      <protection locked="0"/>
    </xf>
    <xf numFmtId="0" fontId="3" fillId="0" borderId="21" xfId="0" applyFont="1" applyBorder="1" applyAlignment="1">
      <alignment horizontal="center" vertical="center"/>
    </xf>
    <xf numFmtId="0" fontId="3" fillId="2" borderId="21" xfId="0" applyFont="1" applyFill="1" applyBorder="1" applyAlignment="1" applyProtection="1">
      <alignment horizontal="center" vertical="center" shrinkToFit="1"/>
      <protection locked="0"/>
    </xf>
    <xf numFmtId="0" fontId="3" fillId="4" borderId="2" xfId="0" applyFont="1" applyFill="1" applyBorder="1" applyAlignment="1" applyProtection="1">
      <alignment horizontal="center" vertical="center" shrinkToFit="1"/>
      <protection locked="0"/>
    </xf>
    <xf numFmtId="0" fontId="3" fillId="4" borderId="4" xfId="0" applyFont="1" applyFill="1" applyBorder="1" applyAlignment="1" applyProtection="1">
      <alignment horizontal="center" vertical="center" shrinkToFit="1"/>
      <protection locked="0"/>
    </xf>
    <xf numFmtId="0" fontId="3" fillId="4" borderId="3" xfId="0" applyFont="1" applyFill="1" applyBorder="1" applyAlignment="1" applyProtection="1">
      <alignment horizontal="center" vertical="center" shrinkToFit="1"/>
      <protection locked="0"/>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5" borderId="19" xfId="0" applyFont="1" applyFill="1" applyBorder="1" applyAlignment="1" applyProtection="1">
      <alignment horizontal="center" vertical="center" shrinkToFit="1"/>
      <protection locked="0"/>
    </xf>
    <xf numFmtId="0" fontId="3" fillId="5" borderId="20" xfId="0" applyFont="1" applyFill="1" applyBorder="1" applyAlignment="1" applyProtection="1">
      <alignment horizontal="center" vertical="center" shrinkToFit="1"/>
      <protection locked="0"/>
    </xf>
    <xf numFmtId="0" fontId="3" fillId="5" borderId="21" xfId="0" applyFont="1" applyFill="1" applyBorder="1" applyAlignment="1" applyProtection="1">
      <alignment horizontal="center" vertical="center" shrinkToFit="1"/>
      <protection locked="0"/>
    </xf>
    <xf numFmtId="0" fontId="3" fillId="0" borderId="35" xfId="0" applyFont="1" applyBorder="1" applyAlignment="1">
      <alignment horizontal="left" vertical="center"/>
    </xf>
    <xf numFmtId="0" fontId="3" fillId="0" borderId="44" xfId="0" applyFont="1" applyBorder="1" applyAlignment="1">
      <alignment horizontal="left" vertical="center"/>
    </xf>
    <xf numFmtId="0" fontId="3" fillId="0" borderId="53" xfId="0" applyFont="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22" xfId="0" applyFont="1" applyFill="1" applyBorder="1" applyAlignment="1">
      <alignment horizontal="left" vertical="center"/>
    </xf>
    <xf numFmtId="0" fontId="3" fillId="2" borderId="43" xfId="0" applyFont="1" applyFill="1" applyBorder="1" applyAlignment="1">
      <alignment horizontal="left" vertical="center" shrinkToFit="1"/>
    </xf>
    <xf numFmtId="0" fontId="3" fillId="2" borderId="20" xfId="0" applyFont="1" applyFill="1" applyBorder="1" applyAlignment="1">
      <alignment horizontal="left" vertical="center" shrinkToFit="1"/>
    </xf>
    <xf numFmtId="0" fontId="3" fillId="2" borderId="21" xfId="0" applyFont="1" applyFill="1" applyBorder="1" applyAlignment="1">
      <alignment horizontal="left" vertical="center" shrinkToFit="1"/>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5" fillId="0" borderId="45" xfId="0" applyFont="1" applyBorder="1" applyAlignment="1">
      <alignment horizontal="center" vertical="center" shrinkToFit="1"/>
    </xf>
    <xf numFmtId="0" fontId="5" fillId="0" borderId="46" xfId="0" applyFont="1" applyBorder="1" applyAlignment="1">
      <alignment horizontal="center" vertical="center" shrinkToFit="1"/>
    </xf>
    <xf numFmtId="0" fontId="5" fillId="0" borderId="47" xfId="0" applyFont="1" applyBorder="1" applyAlignment="1">
      <alignment horizontal="center" vertical="center" shrinkToFit="1"/>
    </xf>
    <xf numFmtId="0" fontId="3" fillId="0" borderId="5"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6" xfId="0" applyFont="1" applyBorder="1" applyAlignment="1">
      <alignment horizontal="center" vertical="center" shrinkToFit="1"/>
    </xf>
    <xf numFmtId="0" fontId="5" fillId="0" borderId="17" xfId="0" applyFont="1" applyBorder="1" applyAlignment="1">
      <alignment horizontal="center" vertical="center" shrinkToFit="1"/>
    </xf>
    <xf numFmtId="0" fontId="5" fillId="0" borderId="18" xfId="0" applyFont="1" applyBorder="1" applyAlignment="1">
      <alignment horizontal="center" vertical="center" shrinkToFit="1"/>
    </xf>
    <xf numFmtId="49" fontId="3" fillId="2" borderId="20" xfId="0" applyNumberFormat="1" applyFont="1" applyFill="1" applyBorder="1" applyAlignment="1" applyProtection="1">
      <alignment horizontal="right" vertical="center" shrinkToFit="1"/>
      <protection locked="0"/>
    </xf>
    <xf numFmtId="49" fontId="3" fillId="2" borderId="21" xfId="0" applyNumberFormat="1" applyFont="1" applyFill="1" applyBorder="1" applyAlignment="1" applyProtection="1">
      <alignment horizontal="right" vertical="center" shrinkToFit="1"/>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0" xfId="0"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3" fillId="5" borderId="19" xfId="0" applyFont="1" applyFill="1" applyBorder="1" applyAlignment="1">
      <alignment horizontal="center" vertical="center"/>
    </xf>
    <xf numFmtId="0" fontId="3" fillId="5" borderId="21" xfId="0" applyFont="1" applyFill="1" applyBorder="1" applyAlignment="1">
      <alignment horizontal="center" vertical="center"/>
    </xf>
    <xf numFmtId="0" fontId="0" fillId="0" borderId="9" xfId="0" applyBorder="1" applyAlignment="1">
      <alignment horizontal="center" vertical="center"/>
    </xf>
    <xf numFmtId="58" fontId="14" fillId="0" borderId="84" xfId="0" applyNumberFormat="1" applyFont="1" applyBorder="1" applyAlignment="1">
      <alignment horizontal="center" vertical="center" shrinkToFit="1"/>
    </xf>
    <xf numFmtId="58" fontId="14" fillId="0" borderId="21" xfId="0" applyNumberFormat="1" applyFont="1" applyBorder="1" applyAlignment="1">
      <alignment horizontal="center" vertical="center" shrinkToFit="1"/>
    </xf>
    <xf numFmtId="58" fontId="14" fillId="0" borderId="28" xfId="0" applyNumberFormat="1" applyFont="1" applyBorder="1" applyAlignment="1">
      <alignment horizontal="center" vertical="center" shrinkToFit="1"/>
    </xf>
    <xf numFmtId="58" fontId="14" fillId="0" borderId="19" xfId="0" applyNumberFormat="1" applyFont="1" applyBorder="1" applyAlignment="1" applyProtection="1">
      <alignment horizontal="center" vertical="center" shrinkToFit="1"/>
      <protection locked="0"/>
    </xf>
    <xf numFmtId="58" fontId="14" fillId="0" borderId="20" xfId="0" applyNumberFormat="1" applyFont="1" applyBorder="1" applyAlignment="1" applyProtection="1">
      <alignment horizontal="center" vertical="center" shrinkToFit="1"/>
      <protection locked="0"/>
    </xf>
    <xf numFmtId="58" fontId="14" fillId="0" borderId="94" xfId="0" applyNumberFormat="1" applyFont="1" applyBorder="1" applyAlignment="1" applyProtection="1">
      <alignment horizontal="center" vertical="center" shrinkToFit="1"/>
      <protection locked="0"/>
    </xf>
    <xf numFmtId="58" fontId="14" fillId="0" borderId="29" xfId="0" applyNumberFormat="1" applyFont="1" applyBorder="1" applyAlignment="1" applyProtection="1">
      <alignment horizontal="center" vertical="center" shrinkToFit="1"/>
      <protection locked="0"/>
    </xf>
    <xf numFmtId="58" fontId="14" fillId="0" borderId="26" xfId="0" applyNumberFormat="1" applyFont="1" applyBorder="1" applyAlignment="1" applyProtection="1">
      <alignment horizontal="center" vertical="center" shrinkToFit="1"/>
      <protection locked="0"/>
    </xf>
    <xf numFmtId="58" fontId="14" fillId="0" borderId="27" xfId="0" applyNumberFormat="1" applyFont="1" applyBorder="1" applyAlignment="1" applyProtection="1">
      <alignment horizontal="center" vertical="center" shrinkToFit="1"/>
      <protection locked="0"/>
    </xf>
    <xf numFmtId="0" fontId="14" fillId="0" borderId="77" xfId="0" applyFont="1" applyBorder="1" applyAlignment="1" applyProtection="1">
      <alignment horizontal="center" vertical="center"/>
      <protection locked="0"/>
    </xf>
    <xf numFmtId="0" fontId="14" fillId="0" borderId="38" xfId="0" applyFont="1" applyBorder="1" applyAlignment="1" applyProtection="1">
      <alignment horizontal="center" vertical="center"/>
      <protection locked="0"/>
    </xf>
    <xf numFmtId="0" fontId="14" fillId="0" borderId="39"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4" fillId="0" borderId="76" xfId="0" applyFont="1" applyBorder="1" applyAlignment="1" applyProtection="1">
      <alignment horizontal="center" vertical="center"/>
      <protection locked="0"/>
    </xf>
    <xf numFmtId="0" fontId="14" fillId="0" borderId="33" xfId="0" applyFont="1" applyBorder="1" applyAlignment="1" applyProtection="1">
      <alignment horizontal="center" vertical="center"/>
      <protection locked="0"/>
    </xf>
    <xf numFmtId="0" fontId="14" fillId="0" borderId="29" xfId="0" applyFont="1" applyBorder="1" applyAlignment="1" applyProtection="1">
      <alignment horizontal="center" vertical="center"/>
      <protection locked="0"/>
    </xf>
    <xf numFmtId="0" fontId="14" fillId="0" borderId="65" xfId="0" applyFont="1" applyBorder="1" applyAlignment="1" applyProtection="1">
      <alignment horizontal="center" vertical="center"/>
      <protection locked="0"/>
    </xf>
    <xf numFmtId="0" fontId="14" fillId="0" borderId="33" xfId="0" applyFont="1" applyBorder="1" applyAlignment="1" applyProtection="1">
      <alignment horizontal="center" vertical="center" shrinkToFit="1"/>
      <protection locked="0"/>
    </xf>
    <xf numFmtId="0" fontId="14" fillId="0" borderId="38" xfId="0" applyFont="1" applyBorder="1" applyAlignment="1" applyProtection="1">
      <alignment horizontal="center" vertical="center" shrinkToFit="1"/>
      <protection locked="0"/>
    </xf>
    <xf numFmtId="0" fontId="14" fillId="0" borderId="39" xfId="0" applyFont="1" applyBorder="1" applyAlignment="1" applyProtection="1">
      <alignment horizontal="center" vertical="center" shrinkToFit="1"/>
      <protection locked="0"/>
    </xf>
    <xf numFmtId="0" fontId="14" fillId="0" borderId="34" xfId="0" applyFont="1" applyBorder="1" applyAlignment="1" applyProtection="1">
      <alignment horizontal="center" vertical="center"/>
      <protection locked="0"/>
    </xf>
    <xf numFmtId="178" fontId="14" fillId="0" borderId="29" xfId="0" applyNumberFormat="1" applyFont="1" applyBorder="1" applyAlignment="1" applyProtection="1">
      <alignment horizontal="center" vertical="center"/>
      <protection locked="0"/>
    </xf>
    <xf numFmtId="178" fontId="14" fillId="0" borderId="26" xfId="0" applyNumberFormat="1" applyFont="1" applyBorder="1" applyAlignment="1" applyProtection="1">
      <alignment horizontal="center" vertical="center"/>
      <protection locked="0"/>
    </xf>
    <xf numFmtId="178" fontId="14" fillId="0" borderId="27" xfId="0" applyNumberFormat="1" applyFont="1" applyBorder="1" applyAlignment="1" applyProtection="1">
      <alignment horizontal="center" vertical="center"/>
      <protection locked="0"/>
    </xf>
    <xf numFmtId="0" fontId="14" fillId="0" borderId="69" xfId="0" applyFont="1" applyBorder="1" applyAlignment="1" applyProtection="1">
      <alignment horizontal="center" vertical="center" shrinkToFit="1"/>
      <protection locked="0"/>
    </xf>
    <xf numFmtId="0" fontId="14" fillId="0" borderId="11" xfId="0" applyFont="1" applyBorder="1" applyAlignment="1" applyProtection="1">
      <alignment horizontal="center" vertical="center" shrinkToFit="1"/>
      <protection locked="0"/>
    </xf>
    <xf numFmtId="0" fontId="14" fillId="0" borderId="12" xfId="0" applyFont="1" applyBorder="1" applyAlignment="1" applyProtection="1">
      <alignment horizontal="center" vertical="center" shrinkToFit="1"/>
      <protection locked="0"/>
    </xf>
    <xf numFmtId="0" fontId="14" fillId="0" borderId="70" xfId="0" applyFont="1" applyBorder="1" applyAlignment="1" applyProtection="1">
      <alignment horizontal="center" vertical="center" shrinkToFit="1"/>
      <protection locked="0"/>
    </xf>
    <xf numFmtId="0" fontId="14" fillId="0" borderId="68" xfId="0" applyFont="1" applyBorder="1" applyAlignment="1" applyProtection="1">
      <alignment horizontal="center" vertical="center" shrinkToFit="1"/>
      <protection locked="0"/>
    </xf>
    <xf numFmtId="0" fontId="14" fillId="0" borderId="13" xfId="0" applyFont="1" applyBorder="1" applyAlignment="1" applyProtection="1">
      <alignment horizontal="center" vertical="center" shrinkToFit="1"/>
      <protection locked="0"/>
    </xf>
    <xf numFmtId="178" fontId="14" fillId="0" borderId="8" xfId="0" applyNumberFormat="1" applyFont="1" applyBorder="1" applyAlignment="1" applyProtection="1">
      <alignment horizontal="center" vertical="center"/>
      <protection locked="0"/>
    </xf>
    <xf numFmtId="178" fontId="14" fillId="0" borderId="9" xfId="0" applyNumberFormat="1" applyFont="1" applyBorder="1" applyAlignment="1" applyProtection="1">
      <alignment horizontal="center" vertical="center"/>
      <protection locked="0"/>
    </xf>
    <xf numFmtId="178" fontId="14" fillId="0" borderId="83" xfId="0" applyNumberFormat="1" applyFont="1" applyBorder="1" applyAlignment="1" applyProtection="1">
      <alignment horizontal="center" vertical="center"/>
      <protection locked="0"/>
    </xf>
    <xf numFmtId="0" fontId="14" fillId="0" borderId="8" xfId="0" applyFont="1" applyBorder="1" applyAlignment="1" applyProtection="1">
      <alignment horizontal="center" vertical="center"/>
      <protection locked="0"/>
    </xf>
    <xf numFmtId="0" fontId="14" fillId="0" borderId="9" xfId="0" applyFont="1" applyBorder="1" applyAlignment="1" applyProtection="1">
      <alignment horizontal="center" vertical="center"/>
      <protection locked="0"/>
    </xf>
    <xf numFmtId="0" fontId="14" fillId="0" borderId="10" xfId="0" applyFont="1" applyBorder="1" applyAlignment="1" applyProtection="1">
      <alignment horizontal="center" vertical="center"/>
      <protection locked="0"/>
    </xf>
    <xf numFmtId="176" fontId="14" fillId="0" borderId="26" xfId="0" applyNumberFormat="1" applyFont="1" applyBorder="1" applyAlignment="1" applyProtection="1">
      <alignment horizontal="center" vertical="center" shrinkToFit="1"/>
      <protection locked="0"/>
    </xf>
    <xf numFmtId="176" fontId="14" fillId="0" borderId="28" xfId="0" applyNumberFormat="1" applyFont="1" applyBorder="1" applyAlignment="1" applyProtection="1">
      <alignment horizontal="center" vertical="center" shrinkToFit="1"/>
      <protection locked="0"/>
    </xf>
    <xf numFmtId="176" fontId="14" fillId="0" borderId="38" xfId="0" applyNumberFormat="1" applyFont="1" applyBorder="1" applyAlignment="1" applyProtection="1">
      <alignment horizontal="center" vertical="center" shrinkToFit="1"/>
      <protection locked="0"/>
    </xf>
    <xf numFmtId="176" fontId="14" fillId="0" borderId="39" xfId="0" applyNumberFormat="1" applyFont="1" applyBorder="1" applyAlignment="1" applyProtection="1">
      <alignment horizontal="center" vertical="center" shrinkToFit="1"/>
      <protection locked="0"/>
    </xf>
    <xf numFmtId="178" fontId="14" fillId="0" borderId="33" xfId="0" applyNumberFormat="1" applyFont="1" applyBorder="1" applyAlignment="1" applyProtection="1">
      <alignment horizontal="center" vertical="center"/>
      <protection locked="0"/>
    </xf>
    <xf numFmtId="178" fontId="14" fillId="0" borderId="38" xfId="0" applyNumberFormat="1" applyFont="1" applyBorder="1" applyAlignment="1" applyProtection="1">
      <alignment horizontal="center" vertical="center"/>
      <protection locked="0"/>
    </xf>
    <xf numFmtId="178" fontId="14" fillId="0" borderId="34" xfId="0" applyNumberFormat="1" applyFont="1" applyBorder="1" applyAlignment="1" applyProtection="1">
      <alignment horizontal="center" vertical="center"/>
      <protection locked="0"/>
    </xf>
    <xf numFmtId="179" fontId="14" fillId="0" borderId="37" xfId="0" applyNumberFormat="1" applyFont="1" applyBorder="1" applyAlignment="1" applyProtection="1">
      <alignment horizontal="center" vertical="center"/>
      <protection locked="0"/>
    </xf>
    <xf numFmtId="179" fontId="14" fillId="0" borderId="39" xfId="0" applyNumberFormat="1" applyFont="1" applyBorder="1" applyAlignment="1" applyProtection="1">
      <alignment horizontal="center" vertical="center"/>
      <protection locked="0"/>
    </xf>
    <xf numFmtId="0" fontId="14" fillId="0" borderId="29" xfId="0" applyFont="1" applyBorder="1" applyAlignment="1" applyProtection="1">
      <alignment horizontal="center" vertical="center" shrinkToFit="1"/>
      <protection locked="0"/>
    </xf>
    <xf numFmtId="0" fontId="14" fillId="0" borderId="26" xfId="0" applyFont="1" applyBorder="1" applyAlignment="1" applyProtection="1">
      <alignment horizontal="center" vertical="center" shrinkToFit="1"/>
      <protection locked="0"/>
    </xf>
    <xf numFmtId="0" fontId="14" fillId="0" borderId="28"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3" fillId="0" borderId="2" xfId="0" applyFont="1" applyBorder="1" applyAlignment="1" applyProtection="1">
      <alignment horizontal="right" vertical="center" shrinkToFit="1"/>
      <protection locked="0"/>
    </xf>
    <xf numFmtId="0" fontId="3" fillId="0" borderId="4" xfId="0" applyFont="1" applyBorder="1" applyAlignment="1" applyProtection="1">
      <alignment horizontal="right" vertical="center" shrinkToFit="1"/>
      <protection locked="0"/>
    </xf>
    <xf numFmtId="0" fontId="3" fillId="0" borderId="54" xfId="0" applyFont="1" applyBorder="1" applyAlignment="1" applyProtection="1">
      <alignment horizontal="right" vertical="center" shrinkToFit="1"/>
      <protection locked="0"/>
    </xf>
    <xf numFmtId="0" fontId="3" fillId="0" borderId="41" xfId="0" applyFont="1" applyBorder="1" applyAlignment="1" applyProtection="1">
      <alignment horizontal="center" vertical="center" shrinkToFit="1"/>
      <protection locked="0"/>
    </xf>
    <xf numFmtId="0" fontId="14" fillId="0" borderId="27" xfId="0" applyFont="1" applyBorder="1" applyAlignment="1" applyProtection="1">
      <alignment horizontal="center" vertical="center"/>
      <protection locked="0"/>
    </xf>
    <xf numFmtId="0" fontId="3" fillId="0" borderId="48" xfId="0" applyFont="1" applyBorder="1" applyAlignment="1" applyProtection="1">
      <alignment horizontal="center" vertical="center" shrinkToFit="1"/>
      <protection locked="0"/>
    </xf>
    <xf numFmtId="0" fontId="3" fillId="0" borderId="49" xfId="0" applyFont="1" applyBorder="1" applyAlignment="1" applyProtection="1">
      <alignment horizontal="center" vertical="center" shrinkToFit="1"/>
      <protection locked="0"/>
    </xf>
    <xf numFmtId="0" fontId="5" fillId="0" borderId="19" xfId="0"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3" fillId="0" borderId="21" xfId="0" applyFont="1" applyBorder="1" applyAlignment="1" applyProtection="1">
      <alignment horizontal="center" vertical="center" shrinkToFit="1"/>
      <protection locked="0"/>
    </xf>
    <xf numFmtId="0" fontId="3" fillId="0" borderId="2"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3" xfId="0" applyFont="1" applyBorder="1" applyAlignment="1" applyProtection="1">
      <alignment horizontal="left" vertical="top" wrapText="1"/>
      <protection locked="0"/>
    </xf>
    <xf numFmtId="177" fontId="14" fillId="0" borderId="29" xfId="0" applyNumberFormat="1" applyFont="1" applyBorder="1" applyAlignment="1" applyProtection="1">
      <alignment horizontal="center" vertical="center"/>
      <protection locked="0"/>
    </xf>
    <xf numFmtId="177" fontId="14" fillId="0" borderId="26" xfId="0" applyNumberFormat="1" applyFont="1" applyBorder="1" applyAlignment="1" applyProtection="1">
      <alignment horizontal="center" vertical="center"/>
      <protection locked="0"/>
    </xf>
    <xf numFmtId="179" fontId="14" fillId="0" borderId="25" xfId="0" applyNumberFormat="1" applyFont="1" applyBorder="1" applyAlignment="1" applyProtection="1">
      <alignment horizontal="center" vertical="center"/>
      <protection locked="0"/>
    </xf>
    <xf numFmtId="179" fontId="14" fillId="0" borderId="28" xfId="0" applyNumberFormat="1" applyFont="1" applyBorder="1" applyAlignment="1" applyProtection="1">
      <alignment horizontal="center" vertical="center"/>
      <protection locked="0"/>
    </xf>
    <xf numFmtId="177" fontId="14" fillId="3" borderId="74" xfId="0" applyNumberFormat="1" applyFont="1" applyFill="1" applyBorder="1" applyAlignment="1" applyProtection="1">
      <alignment horizontal="center" vertical="center"/>
      <protection locked="0"/>
    </xf>
    <xf numFmtId="177" fontId="14" fillId="3" borderId="72" xfId="0" applyNumberFormat="1" applyFont="1" applyFill="1" applyBorder="1" applyAlignment="1" applyProtection="1">
      <alignment horizontal="center" vertical="center"/>
      <protection locked="0"/>
    </xf>
    <xf numFmtId="177" fontId="14" fillId="3" borderId="79" xfId="0" applyNumberFormat="1" applyFont="1" applyFill="1" applyBorder="1" applyAlignment="1">
      <alignment horizontal="center" vertical="center"/>
    </xf>
    <xf numFmtId="0" fontId="14" fillId="3" borderId="78" xfId="0" applyFont="1" applyFill="1" applyBorder="1" applyAlignment="1">
      <alignment horizontal="center" vertical="center"/>
    </xf>
    <xf numFmtId="177" fontId="14" fillId="0" borderId="33" xfId="0" applyNumberFormat="1" applyFont="1" applyBorder="1" applyAlignment="1" applyProtection="1">
      <alignment horizontal="center" vertical="center"/>
      <protection locked="0"/>
    </xf>
    <xf numFmtId="177" fontId="14" fillId="0" borderId="38" xfId="0" applyNumberFormat="1" applyFont="1" applyBorder="1" applyAlignment="1" applyProtection="1">
      <alignment horizontal="center" vertical="center"/>
      <protection locked="0"/>
    </xf>
    <xf numFmtId="0" fontId="14" fillId="0" borderId="50" xfId="0" applyFont="1" applyBorder="1" applyAlignment="1">
      <alignment horizontal="center" vertical="center"/>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22" xfId="0" applyFont="1" applyBorder="1" applyAlignment="1">
      <alignment horizontal="left" vertical="center"/>
    </xf>
    <xf numFmtId="0" fontId="3" fillId="0" borderId="43"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39" fillId="0" borderId="16" xfId="0" applyFont="1" applyBorder="1" applyAlignment="1">
      <alignment horizontal="center" vertical="center" shrinkToFit="1"/>
    </xf>
    <xf numFmtId="0" fontId="39" fillId="0" borderId="17" xfId="0" applyFont="1" applyBorder="1" applyAlignment="1">
      <alignment horizontal="center" vertical="center" shrinkToFit="1"/>
    </xf>
    <xf numFmtId="0" fontId="39" fillId="0" borderId="18" xfId="0" applyFont="1" applyBorder="1" applyAlignment="1">
      <alignment horizontal="center" vertical="center" shrinkToFit="1"/>
    </xf>
    <xf numFmtId="49" fontId="3" fillId="0" borderId="20" xfId="0" applyNumberFormat="1" applyFont="1" applyBorder="1" applyAlignment="1" applyProtection="1">
      <alignment horizontal="right" vertical="center" shrinkToFit="1"/>
      <protection locked="0"/>
    </xf>
    <xf numFmtId="49" fontId="3" fillId="0" borderId="21" xfId="0" applyNumberFormat="1" applyFont="1" applyBorder="1" applyAlignment="1" applyProtection="1">
      <alignment horizontal="right" vertical="center" shrinkToFit="1"/>
      <protection locked="0"/>
    </xf>
    <xf numFmtId="0" fontId="3" fillId="0" borderId="8" xfId="0" applyFont="1" applyBorder="1" applyAlignment="1" applyProtection="1">
      <alignment horizontal="center" vertical="center" shrinkToFit="1"/>
      <protection locked="0"/>
    </xf>
    <xf numFmtId="0" fontId="3" fillId="0" borderId="9" xfId="0" applyFont="1" applyBorder="1" applyAlignment="1" applyProtection="1">
      <alignment horizontal="center" vertical="center" shrinkToFit="1"/>
      <protection locked="0"/>
    </xf>
    <xf numFmtId="0" fontId="3" fillId="0" borderId="10" xfId="0" applyFont="1" applyBorder="1" applyAlignment="1" applyProtection="1">
      <alignment horizontal="center" vertical="center" shrinkToFit="1"/>
      <protection locked="0"/>
    </xf>
    <xf numFmtId="49" fontId="3" fillId="0" borderId="8" xfId="0" applyNumberFormat="1" applyFont="1" applyBorder="1" applyAlignment="1" applyProtection="1">
      <alignment horizontal="center" vertical="center" shrinkToFit="1"/>
      <protection locked="0"/>
    </xf>
    <xf numFmtId="49" fontId="3" fillId="0" borderId="9" xfId="0" applyNumberFormat="1" applyFont="1" applyBorder="1" applyAlignment="1" applyProtection="1">
      <alignment horizontal="center" vertical="center" shrinkToFit="1"/>
      <protection locked="0"/>
    </xf>
    <xf numFmtId="49" fontId="3" fillId="0" borderId="10" xfId="0" applyNumberFormat="1" applyFont="1" applyBorder="1" applyAlignment="1" applyProtection="1">
      <alignment horizontal="center" vertical="center" shrinkToFit="1"/>
      <protection locked="0"/>
    </xf>
    <xf numFmtId="0" fontId="3" fillId="0" borderId="19"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14" fillId="0" borderId="86" xfId="0" applyFont="1" applyBorder="1" applyAlignment="1" applyProtection="1">
      <alignment horizontal="center" vertical="center"/>
      <protection locked="0"/>
    </xf>
    <xf numFmtId="0" fontId="14" fillId="0" borderId="85" xfId="0" applyFont="1" applyBorder="1" applyAlignment="1" applyProtection="1">
      <alignment horizontal="center" vertical="center"/>
      <protection locked="0"/>
    </xf>
    <xf numFmtId="0" fontId="14" fillId="0" borderId="22"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180" fontId="14" fillId="0" borderId="29" xfId="0" applyNumberFormat="1" applyFont="1" applyBorder="1" applyAlignment="1" applyProtection="1">
      <alignment horizontal="center" vertical="center"/>
      <protection locked="0"/>
    </xf>
    <xf numFmtId="180" fontId="14" fillId="0" borderId="26" xfId="0" applyNumberFormat="1" applyFont="1" applyBorder="1" applyAlignment="1" applyProtection="1">
      <alignment horizontal="center" vertical="center"/>
      <protection locked="0"/>
    </xf>
    <xf numFmtId="180" fontId="14" fillId="0" borderId="27" xfId="0" applyNumberFormat="1" applyFont="1" applyBorder="1" applyAlignment="1" applyProtection="1">
      <alignment horizontal="center" vertical="center"/>
      <protection locked="0"/>
    </xf>
    <xf numFmtId="0" fontId="14" fillId="0" borderId="25" xfId="0" applyFont="1" applyBorder="1" applyAlignment="1" applyProtection="1">
      <alignment horizontal="center" vertical="center"/>
      <protection locked="0"/>
    </xf>
    <xf numFmtId="58" fontId="14" fillId="0" borderId="8" xfId="0" applyNumberFormat="1" applyFont="1" applyBorder="1" applyAlignment="1" applyProtection="1">
      <alignment horizontal="center" vertical="center" shrinkToFit="1"/>
      <protection locked="0"/>
    </xf>
    <xf numFmtId="58" fontId="14" fillId="0" borderId="9" xfId="0" applyNumberFormat="1" applyFont="1" applyBorder="1" applyAlignment="1" applyProtection="1">
      <alignment horizontal="center" vertical="center" shrinkToFit="1"/>
      <protection locked="0"/>
    </xf>
    <xf numFmtId="58" fontId="14" fillId="0" borderId="83"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0</xdr:colOff>
      <xdr:row>8</xdr:row>
      <xdr:rowOff>57150</xdr:rowOff>
    </xdr:from>
    <xdr:to>
      <xdr:col>30</xdr:col>
      <xdr:colOff>609600</xdr:colOff>
      <xdr:row>8</xdr:row>
      <xdr:rowOff>57150</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6905625" y="2105025"/>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609600</xdr:colOff>
      <xdr:row>8</xdr:row>
      <xdr:rowOff>38100</xdr:rowOff>
    </xdr:from>
    <xdr:to>
      <xdr:col>30</xdr:col>
      <xdr:colOff>609600</xdr:colOff>
      <xdr:row>8</xdr:row>
      <xdr:rowOff>247650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7762875" y="20859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12</xdr:row>
      <xdr:rowOff>66675</xdr:rowOff>
    </xdr:from>
    <xdr:to>
      <xdr:col>30</xdr:col>
      <xdr:colOff>619125</xdr:colOff>
      <xdr:row>12</xdr:row>
      <xdr:rowOff>66675</xdr:rowOff>
    </xdr:to>
    <xdr:cxnSp macro="">
      <xdr:nvCxnSpPr>
        <xdr:cNvPr id="4" name="直線矢印コネクタ 3">
          <a:extLst>
            <a:ext uri="{FF2B5EF4-FFF2-40B4-BE49-F238E27FC236}">
              <a16:creationId xmlns:a16="http://schemas.microsoft.com/office/drawing/2014/main" id="{00000000-0008-0000-0000-000004000000}"/>
            </a:ext>
          </a:extLst>
        </xdr:cNvPr>
        <xdr:cNvCxnSpPr/>
      </xdr:nvCxnSpPr>
      <xdr:spPr>
        <a:xfrm flipH="1">
          <a:off x="6915150" y="2914650"/>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8</xdr:row>
      <xdr:rowOff>57150</xdr:rowOff>
    </xdr:from>
    <xdr:to>
      <xdr:col>30</xdr:col>
      <xdr:colOff>609600</xdr:colOff>
      <xdr:row>8</xdr:row>
      <xdr:rowOff>57150</xdr:rowOff>
    </xdr:to>
    <xdr:cxnSp macro="">
      <xdr:nvCxnSpPr>
        <xdr:cNvPr id="6" name="直線矢印コネクタ 5">
          <a:extLst>
            <a:ext uri="{FF2B5EF4-FFF2-40B4-BE49-F238E27FC236}">
              <a16:creationId xmlns:a16="http://schemas.microsoft.com/office/drawing/2014/main" id="{00000000-0008-0000-0000-000006000000}"/>
            </a:ext>
          </a:extLst>
        </xdr:cNvPr>
        <xdr:cNvCxnSpPr/>
      </xdr:nvCxnSpPr>
      <xdr:spPr>
        <a:xfrm flipH="1">
          <a:off x="6905625" y="2105025"/>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609600</xdr:colOff>
      <xdr:row>8</xdr:row>
      <xdr:rowOff>38100</xdr:rowOff>
    </xdr:from>
    <xdr:to>
      <xdr:col>30</xdr:col>
      <xdr:colOff>609600</xdr:colOff>
      <xdr:row>8</xdr:row>
      <xdr:rowOff>247650</xdr:rowOff>
    </xdr:to>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a:off x="7762875" y="20859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1" name="直線コネクタ 10">
          <a:extLst>
            <a:ext uri="{FF2B5EF4-FFF2-40B4-BE49-F238E27FC236}">
              <a16:creationId xmlns:a16="http://schemas.microsoft.com/office/drawing/2014/main" id="{00000000-0008-0000-0000-00000B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190500</xdr:colOff>
      <xdr:row>34</xdr:row>
      <xdr:rowOff>228600</xdr:rowOff>
    </xdr:from>
    <xdr:to>
      <xdr:col>27</xdr:col>
      <xdr:colOff>19049</xdr:colOff>
      <xdr:row>37</xdr:row>
      <xdr:rowOff>66675</xdr:rowOff>
    </xdr:to>
    <xdr:sp macro="" textlink="">
      <xdr:nvSpPr>
        <xdr:cNvPr id="12" name="角丸四角形 11">
          <a:extLst>
            <a:ext uri="{FF2B5EF4-FFF2-40B4-BE49-F238E27FC236}">
              <a16:creationId xmlns:a16="http://schemas.microsoft.com/office/drawing/2014/main" id="{00000000-0008-0000-0000-00000C000000}"/>
            </a:ext>
          </a:extLst>
        </xdr:cNvPr>
        <xdr:cNvSpPr/>
      </xdr:nvSpPr>
      <xdr:spPr>
        <a:xfrm>
          <a:off x="3762375" y="11439525"/>
          <a:ext cx="2686049" cy="542925"/>
        </a:xfrm>
        <a:prstGeom prst="roundRect">
          <a:avLst/>
        </a:prstGeom>
        <a:solidFill>
          <a:schemeClr val="accent2">
            <a:lumMod val="20000"/>
            <a:lumOff val="80000"/>
          </a:schemeClr>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latin typeface="+mn-ea"/>
              <a:ea typeface="+mn-ea"/>
            </a:rPr>
            <a:t>見本のため、申請役務以外の欄も</a:t>
          </a:r>
          <a:endParaRPr kumimoji="1" lang="en-US" altLang="ja-JP" sz="1000">
            <a:latin typeface="+mn-ea"/>
            <a:ea typeface="+mn-ea"/>
          </a:endParaRPr>
        </a:p>
        <a:p>
          <a:pPr algn="ctr"/>
          <a:r>
            <a:rPr kumimoji="1" lang="ja-JP" altLang="en-US" sz="1000">
              <a:latin typeface="+mn-ea"/>
              <a:ea typeface="+mn-ea"/>
            </a:rPr>
            <a:t>入力しています</a:t>
          </a:r>
        </a:p>
      </xdr:txBody>
    </xdr:sp>
    <xdr:clientData/>
  </xdr:twoCellAnchor>
  <xdr:twoCellAnchor>
    <xdr:from>
      <xdr:col>29</xdr:col>
      <xdr:colOff>152400</xdr:colOff>
      <xdr:row>18</xdr:row>
      <xdr:rowOff>106680</xdr:rowOff>
    </xdr:from>
    <xdr:to>
      <xdr:col>33</xdr:col>
      <xdr:colOff>335280</xdr:colOff>
      <xdr:row>25</xdr:row>
      <xdr:rowOff>76200</xdr:rowOff>
    </xdr:to>
    <xdr:sp macro="" textlink="">
      <xdr:nvSpPr>
        <xdr:cNvPr id="10" name="四角形: 角を丸くする 9">
          <a:extLst>
            <a:ext uri="{FF2B5EF4-FFF2-40B4-BE49-F238E27FC236}">
              <a16:creationId xmlns:a16="http://schemas.microsoft.com/office/drawing/2014/main" id="{F47A72A6-5259-4A6E-A1D0-4D2082BD183F}"/>
            </a:ext>
          </a:extLst>
        </xdr:cNvPr>
        <xdr:cNvSpPr/>
      </xdr:nvSpPr>
      <xdr:spPr>
        <a:xfrm>
          <a:off x="6271260" y="4152900"/>
          <a:ext cx="2331720" cy="16078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左表記入例</a:t>
          </a:r>
          <a:br>
            <a:rPr kumimoji="1" lang="en-US" altLang="ja-JP" sz="1100">
              <a:solidFill>
                <a:sysClr val="windowText" lastClr="000000"/>
              </a:solidFill>
            </a:rPr>
          </a:br>
          <a:r>
            <a:rPr kumimoji="1" lang="ja-JP" altLang="en-US" sz="1100">
              <a:solidFill>
                <a:sysClr val="windowText" lastClr="000000"/>
              </a:solidFill>
            </a:rPr>
            <a:t>　団委員長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BVS</a:t>
          </a:r>
          <a:r>
            <a:rPr kumimoji="1" lang="ja-JP" altLang="en-US" sz="1100">
              <a:solidFill>
                <a:sysClr val="windowText" lastClr="000000"/>
              </a:solidFill>
            </a:rPr>
            <a:t>隊長（ビーバー隊長）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CS</a:t>
          </a:r>
          <a:r>
            <a:rPr kumimoji="1" lang="ja-JP" altLang="en-US" sz="1100">
              <a:solidFill>
                <a:sysClr val="windowText" lastClr="000000"/>
              </a:solidFill>
            </a:rPr>
            <a:t>隊長（カブ隊長）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BS</a:t>
          </a:r>
          <a:r>
            <a:rPr kumimoji="1" lang="ja-JP" altLang="en-US" sz="1100">
              <a:solidFill>
                <a:sysClr val="windowText" lastClr="000000"/>
              </a:solidFill>
            </a:rPr>
            <a:t>隊長（ボーイ隊長）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VS</a:t>
          </a:r>
          <a:r>
            <a:rPr kumimoji="1" lang="ja-JP" altLang="en-US" sz="1100">
              <a:solidFill>
                <a:sysClr val="windowText" lastClr="000000"/>
              </a:solidFill>
            </a:rPr>
            <a:t>隊長（ベンチャー隊長）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RS</a:t>
          </a:r>
          <a:r>
            <a:rPr kumimoji="1" lang="ja-JP" altLang="en-US" sz="1100">
              <a:solidFill>
                <a:sysClr val="windowText" lastClr="000000"/>
              </a:solidFill>
            </a:rPr>
            <a:t>隊長（ローバー隊長）</a:t>
          </a:r>
        </a:p>
      </xdr:txBody>
    </xdr:sp>
    <xdr:clientData/>
  </xdr:twoCellAnchor>
  <xdr:twoCellAnchor>
    <xdr:from>
      <xdr:col>1</xdr:col>
      <xdr:colOff>133351</xdr:colOff>
      <xdr:row>20</xdr:row>
      <xdr:rowOff>190500</xdr:rowOff>
    </xdr:from>
    <xdr:to>
      <xdr:col>10</xdr:col>
      <xdr:colOff>38101</xdr:colOff>
      <xdr:row>23</xdr:row>
      <xdr:rowOff>64770</xdr:rowOff>
    </xdr:to>
    <xdr:sp macro="" textlink="">
      <xdr:nvSpPr>
        <xdr:cNvPr id="8" name="四角形: 角を丸くする 7">
          <a:extLst>
            <a:ext uri="{FF2B5EF4-FFF2-40B4-BE49-F238E27FC236}">
              <a16:creationId xmlns:a16="http://schemas.microsoft.com/office/drawing/2014/main" id="{10849C95-76B2-88B6-8C77-5617C1E70713}"/>
            </a:ext>
          </a:extLst>
        </xdr:cNvPr>
        <xdr:cNvSpPr/>
      </xdr:nvSpPr>
      <xdr:spPr>
        <a:xfrm>
          <a:off x="293371" y="4815840"/>
          <a:ext cx="2030730" cy="674370"/>
        </a:xfrm>
        <a:prstGeom prst="roundRect">
          <a:avLst/>
        </a:prstGeom>
        <a:noFill/>
        <a:ln w="28575">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38101</xdr:colOff>
      <xdr:row>21</xdr:row>
      <xdr:rowOff>64770</xdr:rowOff>
    </xdr:from>
    <xdr:to>
      <xdr:col>17</xdr:col>
      <xdr:colOff>41910</xdr:colOff>
      <xdr:row>21</xdr:row>
      <xdr:rowOff>261938</xdr:rowOff>
    </xdr:to>
    <xdr:cxnSp macro="">
      <xdr:nvCxnSpPr>
        <xdr:cNvPr id="14" name="直線コネクタ 13">
          <a:extLst>
            <a:ext uri="{FF2B5EF4-FFF2-40B4-BE49-F238E27FC236}">
              <a16:creationId xmlns:a16="http://schemas.microsoft.com/office/drawing/2014/main" id="{777BAFD2-EDB0-473B-186A-3511900DDDA6}"/>
            </a:ext>
          </a:extLst>
        </xdr:cNvPr>
        <xdr:cNvCxnSpPr>
          <a:stCxn id="8" idx="3"/>
          <a:endCxn id="16" idx="1"/>
        </xdr:cNvCxnSpPr>
      </xdr:nvCxnSpPr>
      <xdr:spPr>
        <a:xfrm flipV="1">
          <a:off x="2324101" y="4956810"/>
          <a:ext cx="1657349" cy="197168"/>
        </a:xfrm>
        <a:prstGeom prst="line">
          <a:avLst/>
        </a:prstGeom>
        <a:ln w="19050">
          <a:solidFill>
            <a:srgbClr val="FF0000"/>
          </a:solidFill>
          <a:headEnd type="stealt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41910</xdr:colOff>
      <xdr:row>19</xdr:row>
      <xdr:rowOff>217170</xdr:rowOff>
    </xdr:from>
    <xdr:to>
      <xdr:col>27</xdr:col>
      <xdr:colOff>114300</xdr:colOff>
      <xdr:row>22</xdr:row>
      <xdr:rowOff>179069</xdr:rowOff>
    </xdr:to>
    <xdr:sp macro="" textlink="">
      <xdr:nvSpPr>
        <xdr:cNvPr id="16" name="四角形: 角を丸くする 15">
          <a:extLst>
            <a:ext uri="{FF2B5EF4-FFF2-40B4-BE49-F238E27FC236}">
              <a16:creationId xmlns:a16="http://schemas.microsoft.com/office/drawing/2014/main" id="{C68DAA27-29C9-F23F-EA53-502D5CFA246A}"/>
            </a:ext>
          </a:extLst>
        </xdr:cNvPr>
        <xdr:cNvSpPr/>
      </xdr:nvSpPr>
      <xdr:spPr>
        <a:xfrm>
          <a:off x="3981450" y="4575810"/>
          <a:ext cx="2434590" cy="76199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FF0000"/>
              </a:solidFill>
            </a:rPr>
            <a:t>・申請書</a:t>
          </a:r>
          <a:r>
            <a:rPr kumimoji="1" lang="en-US" altLang="ja-JP" sz="1100">
              <a:solidFill>
                <a:srgbClr val="FF0000"/>
              </a:solidFill>
            </a:rPr>
            <a:t>B</a:t>
          </a:r>
          <a:r>
            <a:rPr kumimoji="1" lang="ja-JP" altLang="en-US" sz="1100">
              <a:solidFill>
                <a:srgbClr val="FF0000"/>
              </a:solidFill>
            </a:rPr>
            <a:t>（次頁）で申請する隊の隊長、または団委員長であること</a:t>
          </a:r>
          <a:endParaRPr kumimoji="1" lang="en-US" altLang="ja-JP" sz="1100">
            <a:solidFill>
              <a:srgbClr val="FF0000"/>
            </a:solidFill>
          </a:endParaRPr>
        </a:p>
        <a:p>
          <a:pPr algn="l"/>
          <a:r>
            <a:rPr kumimoji="1" lang="ja-JP" altLang="en-US" sz="1100">
              <a:solidFill>
                <a:srgbClr val="FF0000"/>
              </a:solidFill>
            </a:rPr>
            <a:t>・この２年度は同じ役務であること</a:t>
          </a:r>
        </a:p>
      </xdr:txBody>
    </xdr:sp>
    <xdr:clientData/>
  </xdr:twoCellAnchor>
  <xdr:twoCellAnchor>
    <xdr:from>
      <xdr:col>33</xdr:col>
      <xdr:colOff>0</xdr:colOff>
      <xdr:row>2</xdr:row>
      <xdr:rowOff>220980</xdr:rowOff>
    </xdr:from>
    <xdr:to>
      <xdr:col>45</xdr:col>
      <xdr:colOff>0</xdr:colOff>
      <xdr:row>10</xdr:row>
      <xdr:rowOff>186690</xdr:rowOff>
    </xdr:to>
    <xdr:sp macro="" textlink="">
      <xdr:nvSpPr>
        <xdr:cNvPr id="15" name="正方形/長方形 14">
          <a:extLst>
            <a:ext uri="{FF2B5EF4-FFF2-40B4-BE49-F238E27FC236}">
              <a16:creationId xmlns:a16="http://schemas.microsoft.com/office/drawing/2014/main" id="{30D714C8-B647-449A-B2CA-A56FC91A7A71}"/>
            </a:ext>
          </a:extLst>
        </xdr:cNvPr>
        <xdr:cNvSpPr/>
      </xdr:nvSpPr>
      <xdr:spPr>
        <a:xfrm>
          <a:off x="9174480" y="480060"/>
          <a:ext cx="4328160" cy="210693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毎年更新</a:t>
          </a:r>
          <a:endParaRPr lang="ja-JP" altLang="ja-JP">
            <a:solidFill>
              <a:sysClr val="windowText" lastClr="000000"/>
            </a:solidFill>
            <a:effectLst/>
          </a:endParaRPr>
        </a:p>
        <a:p>
          <a:br>
            <a:rPr kumimoji="1" lang="en-US" altLang="ja-JP" sz="1100" b="1">
              <a:solidFill>
                <a:sysClr val="windowText" lastClr="000000"/>
              </a:solidFill>
              <a:effectLst/>
              <a:latin typeface="+mn-lt"/>
              <a:ea typeface="+mn-ea"/>
              <a:cs typeface="+mn-cs"/>
            </a:rPr>
          </a:br>
          <a:r>
            <a:rPr kumimoji="1" lang="ja-JP" altLang="ja-JP" sz="1100" b="1">
              <a:solidFill>
                <a:sysClr val="windowText" lastClr="000000"/>
              </a:solidFill>
              <a:effectLst/>
              <a:latin typeface="+mn-lt"/>
              <a:ea typeface="+mn-ea"/>
              <a:cs typeface="+mn-cs"/>
            </a:rPr>
            <a:t>年齢</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１～３月生まれ</a:t>
          </a:r>
          <a:endParaRPr lang="ja-JP" altLang="ja-JP">
            <a:solidFill>
              <a:sysClr val="windowText" lastClr="000000"/>
            </a:solidFill>
            <a:effectLst/>
          </a:endParaRPr>
        </a:p>
        <a:p>
          <a:r>
            <a:rPr kumimoji="1" lang="ja-JP" altLang="ja-JP" sz="1100">
              <a:solidFill>
                <a:sysClr val="windowText" lastClr="000000"/>
              </a:solidFill>
              <a:effectLst/>
              <a:latin typeface="+mn-lt"/>
              <a:ea typeface="+mn-ea"/>
              <a:cs typeface="+mn-cs"/>
            </a:rPr>
            <a:t>　　昭和（</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年間）＋平成（</a:t>
          </a:r>
          <a:r>
            <a:rPr kumimoji="1" lang="en-US" altLang="ja-JP" sz="1100">
              <a:solidFill>
                <a:sysClr val="windowText" lastClr="000000"/>
              </a:solidFill>
              <a:effectLst/>
              <a:latin typeface="+mn-lt"/>
              <a:ea typeface="+mn-ea"/>
              <a:cs typeface="+mn-cs"/>
            </a:rPr>
            <a:t>30</a:t>
          </a:r>
          <a:r>
            <a:rPr kumimoji="1" lang="ja-JP" altLang="ja-JP" sz="1100">
              <a:solidFill>
                <a:sysClr val="windowText" lastClr="000000"/>
              </a:solidFill>
              <a:effectLst/>
              <a:latin typeface="+mn-lt"/>
              <a:ea typeface="+mn-ea"/>
              <a:cs typeface="+mn-cs"/>
            </a:rPr>
            <a:t>年間）</a:t>
          </a:r>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令和（４月以降の年度数）－</a:t>
          </a:r>
          <a:r>
            <a:rPr kumimoji="1" lang="ja-JP" altLang="en-US" sz="1100">
              <a:solidFill>
                <a:sysClr val="windowText" lastClr="000000"/>
              </a:solidFill>
              <a:effectLst/>
              <a:latin typeface="+mn-lt"/>
              <a:ea typeface="+mn-ea"/>
              <a:cs typeface="+mn-cs"/>
            </a:rPr>
            <a:t>生年</a:t>
          </a:r>
          <a:br>
            <a:rPr kumimoji="1" lang="en-US" altLang="ja-JP" sz="1100">
              <a:solidFill>
                <a:sysClr val="windowText" lastClr="000000"/>
              </a:solidFill>
              <a:effectLst/>
              <a:latin typeface="+mn-lt"/>
              <a:ea typeface="+mn-ea"/>
              <a:cs typeface="+mn-cs"/>
            </a:rPr>
          </a:br>
          <a:r>
            <a:rPr kumimoji="1" lang="ja-JP" altLang="ja-JP" sz="1100">
              <a:solidFill>
                <a:sysClr val="windowText" lastClr="000000"/>
              </a:solidFill>
              <a:effectLst/>
              <a:latin typeface="+mn-lt"/>
              <a:ea typeface="+mn-ea"/>
              <a:cs typeface="+mn-cs"/>
            </a:rPr>
            <a:t>４～１２月生まれ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昭和（</a:t>
          </a:r>
          <a:r>
            <a:rPr kumimoji="1" lang="en-US" altLang="ja-JP" sz="1100">
              <a:solidFill>
                <a:sysClr val="windowText" lastClr="000000"/>
              </a:solidFill>
              <a:effectLst/>
              <a:latin typeface="+mn-lt"/>
              <a:ea typeface="+mn-ea"/>
              <a:cs typeface="+mn-cs"/>
            </a:rPr>
            <a:t>63</a:t>
          </a:r>
          <a:r>
            <a:rPr kumimoji="1" lang="ja-JP" altLang="ja-JP" sz="1100">
              <a:solidFill>
                <a:sysClr val="windowText" lastClr="000000"/>
              </a:solidFill>
              <a:effectLst/>
              <a:latin typeface="+mn-lt"/>
              <a:ea typeface="+mn-ea"/>
              <a:cs typeface="+mn-cs"/>
            </a:rPr>
            <a:t>年間）＋平成（</a:t>
          </a:r>
          <a:r>
            <a:rPr kumimoji="1" lang="en-US" altLang="ja-JP" sz="1100">
              <a:solidFill>
                <a:sysClr val="windowText" lastClr="000000"/>
              </a:solidFill>
              <a:effectLst/>
              <a:latin typeface="+mn-lt"/>
              <a:ea typeface="+mn-ea"/>
              <a:cs typeface="+mn-cs"/>
            </a:rPr>
            <a:t>3</a:t>
          </a:r>
          <a:r>
            <a:rPr kumimoji="1" lang="ja-JP" altLang="ja-JP" sz="1100">
              <a:solidFill>
                <a:sysClr val="windowText" lastClr="000000"/>
              </a:solidFill>
              <a:effectLst/>
              <a:latin typeface="+mn-lt"/>
              <a:ea typeface="+mn-ea"/>
              <a:cs typeface="+mn-cs"/>
            </a:rPr>
            <a:t>月以前の年度数）－生年</a:t>
          </a:r>
          <a:endParaRPr lang="ja-JP" altLang="ja-JP">
            <a:solidFill>
              <a:sysClr val="windowText" lastClr="000000"/>
            </a:solidFill>
            <a:effectLst/>
          </a:endParaRPr>
        </a:p>
        <a:p>
          <a:pPr eaLnBrk="1" fontAlgn="auto" latinLnBrk="0" hangingPunct="1"/>
          <a:endParaRPr kumimoji="1" lang="en-US" altLang="ja-JP" sz="1100" b="1">
            <a:solidFill>
              <a:sysClr val="windowText" lastClr="000000"/>
            </a:solidFill>
            <a:effectLst/>
            <a:latin typeface="+mn-lt"/>
            <a:ea typeface="+mn-ea"/>
            <a:cs typeface="+mn-cs"/>
          </a:endParaRPr>
        </a:p>
        <a:p>
          <a:pPr eaLnBrk="1" fontAlgn="auto" latinLnBrk="0" hangingPunct="1"/>
          <a:r>
            <a:rPr kumimoji="1" lang="ja-JP" altLang="ja-JP" sz="1100" b="1">
              <a:solidFill>
                <a:sysClr val="windowText" lastClr="000000"/>
              </a:solidFill>
              <a:effectLst/>
              <a:latin typeface="+mn-lt"/>
              <a:ea typeface="+mn-ea"/>
              <a:cs typeface="+mn-cs"/>
            </a:rPr>
            <a:t>年数</a:t>
          </a:r>
          <a:br>
            <a:rPr kumimoji="1" lang="en-US" altLang="ja-JP" sz="1100" b="1">
              <a:solidFill>
                <a:sysClr val="windowText" lastClr="000000"/>
              </a:solidFill>
              <a:effectLst/>
              <a:latin typeface="+mn-lt"/>
              <a:ea typeface="+mn-ea"/>
              <a:cs typeface="+mn-cs"/>
            </a:rPr>
          </a:br>
          <a:r>
            <a:rPr kumimoji="1" lang="ja-JP" altLang="en-US" sz="1100" b="1">
              <a:solidFill>
                <a:sysClr val="windowText" lastClr="000000"/>
              </a:solidFill>
              <a:effectLst/>
              <a:latin typeface="+mn-lt"/>
              <a:ea typeface="+mn-ea"/>
              <a:cs typeface="+mn-cs"/>
            </a:rPr>
            <a:t>　</a:t>
          </a:r>
          <a:r>
            <a:rPr kumimoji="1" lang="ja-JP" altLang="ja-JP" sz="1100" b="0">
              <a:solidFill>
                <a:sysClr val="windowText" lastClr="000000"/>
              </a:solidFill>
              <a:effectLst/>
              <a:latin typeface="+mn-lt"/>
              <a:ea typeface="+mn-ea"/>
              <a:cs typeface="+mn-cs"/>
            </a:rPr>
            <a:t>年齢の根拠に１加算（数えになる）</a:t>
          </a:r>
          <a:endParaRPr lang="ja-JP" altLang="ja-JP">
            <a:solidFill>
              <a:sysClr val="windowText" lastClr="000000"/>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0</xdr:colOff>
      <xdr:row>8</xdr:row>
      <xdr:rowOff>57150</xdr:rowOff>
    </xdr:from>
    <xdr:to>
      <xdr:col>30</xdr:col>
      <xdr:colOff>609600</xdr:colOff>
      <xdr:row>8</xdr:row>
      <xdr:rowOff>57150</xdr:rowOff>
    </xdr:to>
    <xdr:cxnSp macro="">
      <xdr:nvCxnSpPr>
        <xdr:cNvPr id="4" name="直線矢印コネクタ 3">
          <a:extLst>
            <a:ext uri="{FF2B5EF4-FFF2-40B4-BE49-F238E27FC236}">
              <a16:creationId xmlns:a16="http://schemas.microsoft.com/office/drawing/2014/main" id="{00000000-0008-0000-0100-000004000000}"/>
            </a:ext>
          </a:extLst>
        </xdr:cNvPr>
        <xdr:cNvCxnSpPr/>
      </xdr:nvCxnSpPr>
      <xdr:spPr>
        <a:xfrm flipH="1">
          <a:off x="6905625" y="2105025"/>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609600</xdr:colOff>
      <xdr:row>8</xdr:row>
      <xdr:rowOff>38100</xdr:rowOff>
    </xdr:from>
    <xdr:to>
      <xdr:col>30</xdr:col>
      <xdr:colOff>609600</xdr:colOff>
      <xdr:row>8</xdr:row>
      <xdr:rowOff>247650</xdr:rowOff>
    </xdr:to>
    <xdr:cxnSp macro="">
      <xdr:nvCxnSpPr>
        <xdr:cNvPr id="6" name="直線コネクタ 5">
          <a:extLst>
            <a:ext uri="{FF2B5EF4-FFF2-40B4-BE49-F238E27FC236}">
              <a16:creationId xmlns:a16="http://schemas.microsoft.com/office/drawing/2014/main" id="{00000000-0008-0000-0100-000006000000}"/>
            </a:ext>
          </a:extLst>
        </xdr:cNvPr>
        <xdr:cNvCxnSpPr/>
      </xdr:nvCxnSpPr>
      <xdr:spPr>
        <a:xfrm>
          <a:off x="7762875" y="20859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20955</xdr:colOff>
      <xdr:row>12</xdr:row>
      <xdr:rowOff>64770</xdr:rowOff>
    </xdr:from>
    <xdr:to>
      <xdr:col>30</xdr:col>
      <xdr:colOff>630555</xdr:colOff>
      <xdr:row>12</xdr:row>
      <xdr:rowOff>64770</xdr:rowOff>
    </xdr:to>
    <xdr:cxnSp macro="">
      <xdr:nvCxnSpPr>
        <xdr:cNvPr id="11" name="直線矢印コネクタ 10">
          <a:extLst>
            <a:ext uri="{FF2B5EF4-FFF2-40B4-BE49-F238E27FC236}">
              <a16:creationId xmlns:a16="http://schemas.microsoft.com/office/drawing/2014/main" id="{00000000-0008-0000-0100-00000B000000}"/>
            </a:ext>
          </a:extLst>
        </xdr:cNvPr>
        <xdr:cNvCxnSpPr/>
      </xdr:nvCxnSpPr>
      <xdr:spPr>
        <a:xfrm flipH="1">
          <a:off x="6031230" y="2522220"/>
          <a:ext cx="828675"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2" name="直線コネクタ 11">
          <a:extLst>
            <a:ext uri="{FF2B5EF4-FFF2-40B4-BE49-F238E27FC236}">
              <a16:creationId xmlns:a16="http://schemas.microsoft.com/office/drawing/2014/main" id="{00000000-0008-0000-0100-00000C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a:off x="7762875" y="33051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8" name="直線コネクタ 7">
          <a:extLst>
            <a:ext uri="{FF2B5EF4-FFF2-40B4-BE49-F238E27FC236}">
              <a16:creationId xmlns:a16="http://schemas.microsoft.com/office/drawing/2014/main" id="{00000000-0008-0000-0100-000008000000}"/>
            </a:ext>
          </a:extLst>
        </xdr:cNvPr>
        <xdr:cNvCxnSpPr/>
      </xdr:nvCxnSpPr>
      <xdr:spPr>
        <a:xfrm>
          <a:off x="7762875" y="33051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12</xdr:row>
      <xdr:rowOff>66675</xdr:rowOff>
    </xdr:from>
    <xdr:to>
      <xdr:col>30</xdr:col>
      <xdr:colOff>619125</xdr:colOff>
      <xdr:row>12</xdr:row>
      <xdr:rowOff>66675</xdr:rowOff>
    </xdr:to>
    <xdr:cxnSp macro="">
      <xdr:nvCxnSpPr>
        <xdr:cNvPr id="9" name="直線矢印コネクタ 8">
          <a:extLst>
            <a:ext uri="{FF2B5EF4-FFF2-40B4-BE49-F238E27FC236}">
              <a16:creationId xmlns:a16="http://schemas.microsoft.com/office/drawing/2014/main" id="{335A7B73-1164-4A75-8F7E-86BA269E7D68}"/>
            </a:ext>
          </a:extLst>
        </xdr:cNvPr>
        <xdr:cNvCxnSpPr/>
      </xdr:nvCxnSpPr>
      <xdr:spPr>
        <a:xfrm flipH="1">
          <a:off x="6128385" y="2771775"/>
          <a:ext cx="83058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0" name="直線コネクタ 9">
          <a:extLst>
            <a:ext uri="{FF2B5EF4-FFF2-40B4-BE49-F238E27FC236}">
              <a16:creationId xmlns:a16="http://schemas.microsoft.com/office/drawing/2014/main" id="{D83B93CD-FF3F-45D5-86C9-57A469162D55}"/>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3" name="直線コネクタ 12">
          <a:extLst>
            <a:ext uri="{FF2B5EF4-FFF2-40B4-BE49-F238E27FC236}">
              <a16:creationId xmlns:a16="http://schemas.microsoft.com/office/drawing/2014/main" id="{99588480-6604-49E7-8DBD-7A8EDBEC8578}"/>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4" name="直線コネクタ 13">
          <a:extLst>
            <a:ext uri="{FF2B5EF4-FFF2-40B4-BE49-F238E27FC236}">
              <a16:creationId xmlns:a16="http://schemas.microsoft.com/office/drawing/2014/main" id="{94311339-B0CF-440A-890B-65688AABD263}"/>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120015</xdr:colOff>
      <xdr:row>19</xdr:row>
      <xdr:rowOff>99060</xdr:rowOff>
    </xdr:from>
    <xdr:to>
      <xdr:col>33</xdr:col>
      <xdr:colOff>302895</xdr:colOff>
      <xdr:row>26</xdr:row>
      <xdr:rowOff>38100</xdr:rowOff>
    </xdr:to>
    <xdr:sp macro="" textlink="">
      <xdr:nvSpPr>
        <xdr:cNvPr id="15" name="四角形: 角を丸くする 14">
          <a:extLst>
            <a:ext uri="{FF2B5EF4-FFF2-40B4-BE49-F238E27FC236}">
              <a16:creationId xmlns:a16="http://schemas.microsoft.com/office/drawing/2014/main" id="{F7008475-E773-4812-AC10-03FA85AEA091}"/>
            </a:ext>
          </a:extLst>
        </xdr:cNvPr>
        <xdr:cNvSpPr/>
      </xdr:nvSpPr>
      <xdr:spPr>
        <a:xfrm>
          <a:off x="6949440" y="4490085"/>
          <a:ext cx="2573655" cy="164401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左表記入例</a:t>
          </a:r>
          <a:br>
            <a:rPr kumimoji="1" lang="en-US" altLang="ja-JP" sz="1100">
              <a:solidFill>
                <a:sysClr val="windowText" lastClr="000000"/>
              </a:solidFill>
            </a:rPr>
          </a:br>
          <a:r>
            <a:rPr kumimoji="1" lang="ja-JP" altLang="en-US" sz="1100">
              <a:solidFill>
                <a:sysClr val="windowText" lastClr="000000"/>
              </a:solidFill>
            </a:rPr>
            <a:t>　団委員長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BVS</a:t>
          </a:r>
          <a:r>
            <a:rPr kumimoji="1" lang="ja-JP" altLang="en-US" sz="1100">
              <a:solidFill>
                <a:sysClr val="windowText" lastClr="000000"/>
              </a:solidFill>
            </a:rPr>
            <a:t>隊長（ビーバー隊長）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CS</a:t>
          </a:r>
          <a:r>
            <a:rPr kumimoji="1" lang="ja-JP" altLang="en-US" sz="1100">
              <a:solidFill>
                <a:sysClr val="windowText" lastClr="000000"/>
              </a:solidFill>
            </a:rPr>
            <a:t>隊長（カブ隊長）、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BS</a:t>
          </a:r>
          <a:r>
            <a:rPr kumimoji="1" lang="ja-JP" altLang="en-US" sz="1100">
              <a:solidFill>
                <a:sysClr val="windowText" lastClr="000000"/>
              </a:solidFill>
            </a:rPr>
            <a:t>隊長（ボーイ隊長）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VS</a:t>
          </a:r>
          <a:r>
            <a:rPr kumimoji="1" lang="ja-JP" altLang="en-US" sz="1100">
              <a:solidFill>
                <a:sysClr val="windowText" lastClr="000000"/>
              </a:solidFill>
            </a:rPr>
            <a:t>隊長（ベンチャー隊長）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RS</a:t>
          </a:r>
          <a:r>
            <a:rPr kumimoji="1" lang="ja-JP" altLang="en-US" sz="1100">
              <a:solidFill>
                <a:sysClr val="windowText" lastClr="000000"/>
              </a:solidFill>
            </a:rPr>
            <a:t>隊長（ローバー隊長）</a:t>
          </a:r>
        </a:p>
      </xdr:txBody>
    </xdr:sp>
    <xdr:clientData/>
  </xdr:twoCellAnchor>
  <xdr:twoCellAnchor>
    <xdr:from>
      <xdr:col>29</xdr:col>
      <xdr:colOff>9525</xdr:colOff>
      <xdr:row>12</xdr:row>
      <xdr:rowOff>66675</xdr:rowOff>
    </xdr:from>
    <xdr:to>
      <xdr:col>30</xdr:col>
      <xdr:colOff>619125</xdr:colOff>
      <xdr:row>12</xdr:row>
      <xdr:rowOff>66675</xdr:rowOff>
    </xdr:to>
    <xdr:cxnSp macro="">
      <xdr:nvCxnSpPr>
        <xdr:cNvPr id="16" name="直線矢印コネクタ 15">
          <a:extLst>
            <a:ext uri="{FF2B5EF4-FFF2-40B4-BE49-F238E27FC236}">
              <a16:creationId xmlns:a16="http://schemas.microsoft.com/office/drawing/2014/main" id="{EBB2BC1E-C917-4678-A490-7DB155DFCDE0}"/>
            </a:ext>
          </a:extLst>
        </xdr:cNvPr>
        <xdr:cNvCxnSpPr/>
      </xdr:nvCxnSpPr>
      <xdr:spPr>
        <a:xfrm flipH="1">
          <a:off x="6128385" y="2771775"/>
          <a:ext cx="83058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7" name="直線コネクタ 16">
          <a:extLst>
            <a:ext uri="{FF2B5EF4-FFF2-40B4-BE49-F238E27FC236}">
              <a16:creationId xmlns:a16="http://schemas.microsoft.com/office/drawing/2014/main" id="{91FB162B-A3C6-45F4-9B9D-7187CEF1C7E8}"/>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8" name="直線コネクタ 17">
          <a:extLst>
            <a:ext uri="{FF2B5EF4-FFF2-40B4-BE49-F238E27FC236}">
              <a16:creationId xmlns:a16="http://schemas.microsoft.com/office/drawing/2014/main" id="{20EED062-61E5-422D-AFEA-76F4A7A5B929}"/>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9" name="直線コネクタ 18">
          <a:extLst>
            <a:ext uri="{FF2B5EF4-FFF2-40B4-BE49-F238E27FC236}">
              <a16:creationId xmlns:a16="http://schemas.microsoft.com/office/drawing/2014/main" id="{6AD1E1B7-8EFF-406B-A778-CAE29CC06908}"/>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485775</xdr:colOff>
      <xdr:row>18</xdr:row>
      <xdr:rowOff>144779</xdr:rowOff>
    </xdr:from>
    <xdr:to>
      <xdr:col>47</xdr:col>
      <xdr:colOff>118110</xdr:colOff>
      <xdr:row>26</xdr:row>
      <xdr:rowOff>15240</xdr:rowOff>
    </xdr:to>
    <xdr:sp macro="" textlink="">
      <xdr:nvSpPr>
        <xdr:cNvPr id="2" name="正方形/長方形 1">
          <a:extLst>
            <a:ext uri="{FF2B5EF4-FFF2-40B4-BE49-F238E27FC236}">
              <a16:creationId xmlns:a16="http://schemas.microsoft.com/office/drawing/2014/main" id="{29065B75-7E7C-E90B-D8D3-DE39A6B8CF56}"/>
            </a:ext>
          </a:extLst>
        </xdr:cNvPr>
        <xdr:cNvSpPr/>
      </xdr:nvSpPr>
      <xdr:spPr>
        <a:xfrm>
          <a:off x="9576435" y="4267199"/>
          <a:ext cx="4432935" cy="184404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申請の条件</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表彰対象者</a:t>
          </a:r>
          <a:r>
            <a:rPr lang="en-US" altLang="ja-JP"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・対象者の</a:t>
          </a:r>
          <a:r>
            <a:rPr lang="ja-JP" altLang="ja-JP" sz="1100" b="1" u="dbl">
              <a:solidFill>
                <a:sysClr val="windowText" lastClr="000000"/>
              </a:solidFill>
              <a:effectLst/>
              <a:latin typeface="+mn-lt"/>
              <a:ea typeface="+mn-ea"/>
              <a:cs typeface="+mn-cs"/>
            </a:rPr>
            <a:t>表彰年度</a:t>
          </a:r>
          <a:r>
            <a:rPr lang="ja-JP" altLang="ja-JP" sz="1100" u="dbl">
              <a:solidFill>
                <a:sysClr val="windowText" lastClr="000000"/>
              </a:solidFill>
              <a:effectLst/>
              <a:latin typeface="+mn-lt"/>
              <a:ea typeface="+mn-ea"/>
              <a:cs typeface="+mn-cs"/>
            </a:rPr>
            <a:t>継続登録を</a:t>
          </a:r>
          <a:r>
            <a:rPr lang="ja-JP" altLang="ja-JP" sz="1100">
              <a:solidFill>
                <a:sysClr val="windowText" lastClr="000000"/>
              </a:solidFill>
              <a:effectLst/>
              <a:latin typeface="+mn-lt"/>
              <a:ea typeface="+mn-ea"/>
              <a:cs typeface="+mn-cs"/>
            </a:rPr>
            <a:t>、継続申請期間内に県連盟の承認を経て</a:t>
          </a:r>
          <a:r>
            <a:rPr lang="ja-JP" altLang="ja-JP" sz="1100" u="dbl">
              <a:solidFill>
                <a:sysClr val="windowText" lastClr="000000"/>
              </a:solidFill>
              <a:effectLst/>
              <a:latin typeface="+mn-lt"/>
              <a:ea typeface="+mn-ea"/>
              <a:cs typeface="+mn-cs"/>
            </a:rPr>
            <a:t>日本連盟に申請していること</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・以下に示す基準を連続して２か年度達成した団委員長及び隊長を対象とします</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ただし、日本連盟功労章または県連盟特別有功章の受章者および当年度の申請予定者は　除きます</a:t>
          </a:r>
        </a:p>
        <a:p>
          <a:r>
            <a:rPr lang="ja-JP" altLang="ja-JP" sz="1100">
              <a:solidFill>
                <a:sysClr val="windowText" lastClr="000000"/>
              </a:solidFill>
              <a:effectLst/>
              <a:latin typeface="+mn-lt"/>
              <a:ea typeface="+mn-ea"/>
              <a:cs typeface="+mn-cs"/>
            </a:rPr>
            <a:t>・申請は、一人一役務につき一度とします。役務や所属団が変わり新たに基準を達成した場合は、改めて申請することができます</a:t>
          </a:r>
        </a:p>
        <a:p>
          <a:pPr algn="l"/>
          <a:endParaRPr kumimoji="1" lang="ja-JP" altLang="en-US" sz="1100"/>
        </a:p>
      </xdr:txBody>
    </xdr:sp>
    <xdr:clientData/>
  </xdr:twoCellAnchor>
  <xdr:twoCellAnchor>
    <xdr:from>
      <xdr:col>29</xdr:col>
      <xdr:colOff>140970</xdr:colOff>
      <xdr:row>7</xdr:row>
      <xdr:rowOff>158115</xdr:rowOff>
    </xdr:from>
    <xdr:to>
      <xdr:col>36</xdr:col>
      <xdr:colOff>26670</xdr:colOff>
      <xdr:row>17</xdr:row>
      <xdr:rowOff>121920</xdr:rowOff>
    </xdr:to>
    <xdr:sp macro="" textlink="">
      <xdr:nvSpPr>
        <xdr:cNvPr id="20" name="四角形: 角を丸くする 19">
          <a:extLst>
            <a:ext uri="{FF2B5EF4-FFF2-40B4-BE49-F238E27FC236}">
              <a16:creationId xmlns:a16="http://schemas.microsoft.com/office/drawing/2014/main" id="{2F5E4AA1-5A59-49B2-9851-8BDE382CA3A2}"/>
            </a:ext>
          </a:extLst>
        </xdr:cNvPr>
        <xdr:cNvSpPr/>
      </xdr:nvSpPr>
      <xdr:spPr>
        <a:xfrm>
          <a:off x="6915150" y="1864995"/>
          <a:ext cx="4488180" cy="2112645"/>
        </a:xfrm>
        <a:prstGeom prst="roundRect">
          <a:avLst>
            <a:gd name="adj" fmla="val 6648"/>
          </a:avLst>
        </a:prstGeom>
        <a:noFill/>
        <a:ln>
          <a:solidFill>
            <a:srgbClr val="FF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33</xdr:col>
      <xdr:colOff>129540</xdr:colOff>
      <xdr:row>8</xdr:row>
      <xdr:rowOff>144780</xdr:rowOff>
    </xdr:from>
    <xdr:to>
      <xdr:col>40</xdr:col>
      <xdr:colOff>28575</xdr:colOff>
      <xdr:row>12</xdr:row>
      <xdr:rowOff>95250</xdr:rowOff>
    </xdr:to>
    <xdr:sp macro="" textlink="">
      <xdr:nvSpPr>
        <xdr:cNvPr id="21" name="四角形: 角を丸くする 20">
          <a:extLst>
            <a:ext uri="{FF2B5EF4-FFF2-40B4-BE49-F238E27FC236}">
              <a16:creationId xmlns:a16="http://schemas.microsoft.com/office/drawing/2014/main" id="{6F449320-F8BF-4E87-94F9-0625086690C7}"/>
            </a:ext>
          </a:extLst>
        </xdr:cNvPr>
        <xdr:cNvSpPr/>
      </xdr:nvSpPr>
      <xdr:spPr>
        <a:xfrm>
          <a:off x="9304020" y="2118360"/>
          <a:ext cx="3046095" cy="758190"/>
        </a:xfrm>
        <a:prstGeom prst="round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書式の和暦（年）を入力すると、ここに年齢・登録年数が表示されますので、年齢・登録年数欄に適宜ご記入ください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0</xdr:colOff>
      <xdr:row>8</xdr:row>
      <xdr:rowOff>57150</xdr:rowOff>
    </xdr:from>
    <xdr:to>
      <xdr:col>30</xdr:col>
      <xdr:colOff>609600</xdr:colOff>
      <xdr:row>8</xdr:row>
      <xdr:rowOff>57150</xdr:rowOff>
    </xdr:to>
    <xdr:cxnSp macro="">
      <xdr:nvCxnSpPr>
        <xdr:cNvPr id="2" name="直線矢印コネクタ 1">
          <a:extLst>
            <a:ext uri="{FF2B5EF4-FFF2-40B4-BE49-F238E27FC236}">
              <a16:creationId xmlns:a16="http://schemas.microsoft.com/office/drawing/2014/main" id="{00000000-0008-0000-0200-000002000000}"/>
            </a:ext>
          </a:extLst>
        </xdr:cNvPr>
        <xdr:cNvCxnSpPr/>
      </xdr:nvCxnSpPr>
      <xdr:spPr>
        <a:xfrm flipH="1">
          <a:off x="6905625" y="2105025"/>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609600</xdr:colOff>
      <xdr:row>8</xdr:row>
      <xdr:rowOff>47625</xdr:rowOff>
    </xdr:from>
    <xdr:to>
      <xdr:col>30</xdr:col>
      <xdr:colOff>609600</xdr:colOff>
      <xdr:row>8</xdr:row>
      <xdr:rowOff>257175</xdr:rowOff>
    </xdr:to>
    <xdr:cxnSp macro="">
      <xdr:nvCxnSpPr>
        <xdr:cNvPr id="3" name="直線コネクタ 2">
          <a:extLst>
            <a:ext uri="{FF2B5EF4-FFF2-40B4-BE49-F238E27FC236}">
              <a16:creationId xmlns:a16="http://schemas.microsoft.com/office/drawing/2014/main" id="{00000000-0008-0000-0200-000003000000}"/>
            </a:ext>
          </a:extLst>
        </xdr:cNvPr>
        <xdr:cNvCxnSpPr/>
      </xdr:nvCxnSpPr>
      <xdr:spPr>
        <a:xfrm>
          <a:off x="7762875" y="209550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12</xdr:row>
      <xdr:rowOff>66675</xdr:rowOff>
    </xdr:from>
    <xdr:to>
      <xdr:col>30</xdr:col>
      <xdr:colOff>619125</xdr:colOff>
      <xdr:row>12</xdr:row>
      <xdr:rowOff>66675</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flipH="1">
          <a:off x="6915150" y="2914650"/>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5" name="直線コネクタ 4">
          <a:extLst>
            <a:ext uri="{FF2B5EF4-FFF2-40B4-BE49-F238E27FC236}">
              <a16:creationId xmlns:a16="http://schemas.microsoft.com/office/drawing/2014/main" id="{00000000-0008-0000-0200-000005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0</xdr:colOff>
      <xdr:row>8</xdr:row>
      <xdr:rowOff>57150</xdr:rowOff>
    </xdr:from>
    <xdr:to>
      <xdr:col>30</xdr:col>
      <xdr:colOff>609600</xdr:colOff>
      <xdr:row>8</xdr:row>
      <xdr:rowOff>57150</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flipH="1">
          <a:off x="6905625" y="2105025"/>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12</xdr:row>
      <xdr:rowOff>66675</xdr:rowOff>
    </xdr:from>
    <xdr:to>
      <xdr:col>30</xdr:col>
      <xdr:colOff>619125</xdr:colOff>
      <xdr:row>12</xdr:row>
      <xdr:rowOff>66675</xdr:rowOff>
    </xdr:to>
    <xdr:cxnSp macro="">
      <xdr:nvCxnSpPr>
        <xdr:cNvPr id="8" name="直線矢印コネクタ 7">
          <a:extLst>
            <a:ext uri="{FF2B5EF4-FFF2-40B4-BE49-F238E27FC236}">
              <a16:creationId xmlns:a16="http://schemas.microsoft.com/office/drawing/2014/main" id="{00000000-0008-0000-0200-000008000000}"/>
            </a:ext>
          </a:extLst>
        </xdr:cNvPr>
        <xdr:cNvCxnSpPr/>
      </xdr:nvCxnSpPr>
      <xdr:spPr>
        <a:xfrm flipH="1">
          <a:off x="6915150" y="2914650"/>
          <a:ext cx="85725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9" name="直線コネクタ 8">
          <a:extLst>
            <a:ext uri="{FF2B5EF4-FFF2-40B4-BE49-F238E27FC236}">
              <a16:creationId xmlns:a16="http://schemas.microsoft.com/office/drawing/2014/main" id="{00000000-0008-0000-0200-000009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1" name="直線コネクタ 10">
          <a:extLst>
            <a:ext uri="{FF2B5EF4-FFF2-40B4-BE49-F238E27FC236}">
              <a16:creationId xmlns:a16="http://schemas.microsoft.com/office/drawing/2014/main" id="{00000000-0008-0000-0200-00000B000000}"/>
            </a:ext>
          </a:extLst>
        </xdr:cNvPr>
        <xdr:cNvCxnSpPr/>
      </xdr:nvCxnSpPr>
      <xdr:spPr>
        <a:xfrm>
          <a:off x="7772400" y="2914650"/>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9525</xdr:colOff>
      <xdr:row>12</xdr:row>
      <xdr:rowOff>66675</xdr:rowOff>
    </xdr:from>
    <xdr:to>
      <xdr:col>30</xdr:col>
      <xdr:colOff>619125</xdr:colOff>
      <xdr:row>12</xdr:row>
      <xdr:rowOff>66675</xdr:rowOff>
    </xdr:to>
    <xdr:cxnSp macro="">
      <xdr:nvCxnSpPr>
        <xdr:cNvPr id="13" name="直線矢印コネクタ 12">
          <a:extLst>
            <a:ext uri="{FF2B5EF4-FFF2-40B4-BE49-F238E27FC236}">
              <a16:creationId xmlns:a16="http://schemas.microsoft.com/office/drawing/2014/main" id="{422005C5-1BB0-4E55-ADB5-16AD61C3CD0D}"/>
            </a:ext>
          </a:extLst>
        </xdr:cNvPr>
        <xdr:cNvCxnSpPr/>
      </xdr:nvCxnSpPr>
      <xdr:spPr>
        <a:xfrm flipH="1">
          <a:off x="6128385" y="2771775"/>
          <a:ext cx="830580" cy="0"/>
        </a:xfrm>
        <a:prstGeom prst="straightConnector1">
          <a:avLst/>
        </a:prstGeom>
        <a:ln w="19050">
          <a:solidFill>
            <a:srgbClr val="0070C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4" name="直線コネクタ 13">
          <a:extLst>
            <a:ext uri="{FF2B5EF4-FFF2-40B4-BE49-F238E27FC236}">
              <a16:creationId xmlns:a16="http://schemas.microsoft.com/office/drawing/2014/main" id="{B5B3CB99-7417-4A82-98CE-EBE898E5DEE8}"/>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5" name="直線コネクタ 14">
          <a:extLst>
            <a:ext uri="{FF2B5EF4-FFF2-40B4-BE49-F238E27FC236}">
              <a16:creationId xmlns:a16="http://schemas.microsoft.com/office/drawing/2014/main" id="{E572719D-4C3E-40A6-96A7-391F342E0758}"/>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619125</xdr:colOff>
      <xdr:row>12</xdr:row>
      <xdr:rowOff>66675</xdr:rowOff>
    </xdr:from>
    <xdr:to>
      <xdr:col>30</xdr:col>
      <xdr:colOff>619125</xdr:colOff>
      <xdr:row>13</xdr:row>
      <xdr:rowOff>9525</xdr:rowOff>
    </xdr:to>
    <xdr:cxnSp macro="">
      <xdr:nvCxnSpPr>
        <xdr:cNvPr id="16" name="直線コネクタ 15">
          <a:extLst>
            <a:ext uri="{FF2B5EF4-FFF2-40B4-BE49-F238E27FC236}">
              <a16:creationId xmlns:a16="http://schemas.microsoft.com/office/drawing/2014/main" id="{32F595A6-7E4F-4FF8-AECF-DF05C322E82D}"/>
            </a:ext>
          </a:extLst>
        </xdr:cNvPr>
        <xdr:cNvCxnSpPr/>
      </xdr:nvCxnSpPr>
      <xdr:spPr>
        <a:xfrm>
          <a:off x="6958965" y="2771775"/>
          <a:ext cx="0" cy="209550"/>
        </a:xfrm>
        <a:prstGeom prst="lin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114300</xdr:colOff>
      <xdr:row>19</xdr:row>
      <xdr:rowOff>91440</xdr:rowOff>
    </xdr:from>
    <xdr:to>
      <xdr:col>33</xdr:col>
      <xdr:colOff>297180</xdr:colOff>
      <xdr:row>26</xdr:row>
      <xdr:rowOff>30480</xdr:rowOff>
    </xdr:to>
    <xdr:sp macro="" textlink="">
      <xdr:nvSpPr>
        <xdr:cNvPr id="17" name="四角形: 角を丸くする 16">
          <a:extLst>
            <a:ext uri="{FF2B5EF4-FFF2-40B4-BE49-F238E27FC236}">
              <a16:creationId xmlns:a16="http://schemas.microsoft.com/office/drawing/2014/main" id="{3BB5D9C7-4F59-4F35-A8D8-B93724B57159}"/>
            </a:ext>
          </a:extLst>
        </xdr:cNvPr>
        <xdr:cNvSpPr/>
      </xdr:nvSpPr>
      <xdr:spPr>
        <a:xfrm>
          <a:off x="6233160" y="4343400"/>
          <a:ext cx="2331720" cy="1607820"/>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左表記入例</a:t>
          </a:r>
          <a:br>
            <a:rPr kumimoji="1" lang="en-US" altLang="ja-JP" sz="1100">
              <a:solidFill>
                <a:sysClr val="windowText" lastClr="000000"/>
              </a:solidFill>
            </a:rPr>
          </a:br>
          <a:r>
            <a:rPr kumimoji="1" lang="ja-JP" altLang="en-US" sz="1100">
              <a:solidFill>
                <a:sysClr val="windowText" lastClr="000000"/>
              </a:solidFill>
            </a:rPr>
            <a:t>　団委員長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BVS</a:t>
          </a:r>
          <a:r>
            <a:rPr kumimoji="1" lang="ja-JP" altLang="en-US" sz="1100">
              <a:solidFill>
                <a:sysClr val="windowText" lastClr="000000"/>
              </a:solidFill>
            </a:rPr>
            <a:t>隊長（ビーバー隊長）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CS</a:t>
          </a:r>
          <a:r>
            <a:rPr kumimoji="1" lang="ja-JP" altLang="en-US" sz="1100">
              <a:solidFill>
                <a:sysClr val="windowText" lastClr="000000"/>
              </a:solidFill>
            </a:rPr>
            <a:t>隊長（カブ隊長）、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BS</a:t>
          </a:r>
          <a:r>
            <a:rPr kumimoji="1" lang="ja-JP" altLang="en-US" sz="1100">
              <a:solidFill>
                <a:sysClr val="windowText" lastClr="000000"/>
              </a:solidFill>
            </a:rPr>
            <a:t>隊長（ボーイ隊長）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VS</a:t>
          </a:r>
          <a:r>
            <a:rPr kumimoji="1" lang="ja-JP" altLang="en-US" sz="1100">
              <a:solidFill>
                <a:sysClr val="windowText" lastClr="000000"/>
              </a:solidFill>
            </a:rPr>
            <a:t>隊長（ベンチャー隊長）</a:t>
          </a:r>
          <a:br>
            <a:rPr kumimoji="1" lang="en-US" altLang="ja-JP" sz="1100">
              <a:solidFill>
                <a:sysClr val="windowText" lastClr="000000"/>
              </a:solidFill>
            </a:rPr>
          </a:br>
          <a:r>
            <a:rPr kumimoji="1" lang="ja-JP" altLang="en-US" sz="1100">
              <a:solidFill>
                <a:sysClr val="windowText" lastClr="000000"/>
              </a:solidFill>
            </a:rPr>
            <a:t>　</a:t>
          </a:r>
          <a:r>
            <a:rPr kumimoji="1" lang="en-US" altLang="ja-JP" sz="1100">
              <a:solidFill>
                <a:sysClr val="windowText" lastClr="000000"/>
              </a:solidFill>
            </a:rPr>
            <a:t>RS</a:t>
          </a:r>
          <a:r>
            <a:rPr kumimoji="1" lang="ja-JP" altLang="en-US" sz="1100">
              <a:solidFill>
                <a:sysClr val="windowText" lastClr="000000"/>
              </a:solidFill>
            </a:rPr>
            <a:t>隊長（ローバー隊長）</a:t>
          </a:r>
        </a:p>
      </xdr:txBody>
    </xdr:sp>
    <xdr:clientData/>
  </xdr:twoCellAnchor>
  <xdr:twoCellAnchor>
    <xdr:from>
      <xdr:col>33</xdr:col>
      <xdr:colOff>30480</xdr:colOff>
      <xdr:row>4</xdr:row>
      <xdr:rowOff>129540</xdr:rowOff>
    </xdr:from>
    <xdr:to>
      <xdr:col>45</xdr:col>
      <xdr:colOff>148590</xdr:colOff>
      <xdr:row>11</xdr:row>
      <xdr:rowOff>11430</xdr:rowOff>
    </xdr:to>
    <xdr:sp macro="" textlink="">
      <xdr:nvSpPr>
        <xdr:cNvPr id="18" name="正方形/長方形 17">
          <a:extLst>
            <a:ext uri="{FF2B5EF4-FFF2-40B4-BE49-F238E27FC236}">
              <a16:creationId xmlns:a16="http://schemas.microsoft.com/office/drawing/2014/main" id="{0FD561C5-BB46-4FA6-BA60-FAC52698212B}"/>
            </a:ext>
          </a:extLst>
        </xdr:cNvPr>
        <xdr:cNvSpPr/>
      </xdr:nvSpPr>
      <xdr:spPr>
        <a:xfrm>
          <a:off x="9197340" y="1036320"/>
          <a:ext cx="4446270" cy="167259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ja-JP" sz="1100">
              <a:solidFill>
                <a:sysClr val="windowText" lastClr="000000"/>
              </a:solidFill>
              <a:effectLst/>
              <a:latin typeface="+mn-lt"/>
              <a:ea typeface="+mn-ea"/>
              <a:cs typeface="+mn-cs"/>
            </a:rPr>
            <a:t>申請の条件</a:t>
          </a:r>
          <a:r>
            <a:rPr lang="en-US" altLang="ja-JP"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表彰対象者</a:t>
          </a:r>
          <a:r>
            <a:rPr lang="en-US" altLang="ja-JP" sz="1100">
              <a:solidFill>
                <a:sysClr val="windowText" lastClr="000000"/>
              </a:solidFill>
              <a:effectLst/>
              <a:latin typeface="+mn-lt"/>
              <a:ea typeface="+mn-ea"/>
              <a:cs typeface="+mn-cs"/>
            </a:rPr>
            <a:t>)</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・対象者の</a:t>
          </a:r>
          <a:r>
            <a:rPr lang="ja-JP" altLang="ja-JP" sz="1100" b="1" u="dbl">
              <a:solidFill>
                <a:sysClr val="windowText" lastClr="000000"/>
              </a:solidFill>
              <a:effectLst/>
              <a:latin typeface="+mn-lt"/>
              <a:ea typeface="+mn-ea"/>
              <a:cs typeface="+mn-cs"/>
            </a:rPr>
            <a:t>表彰年度</a:t>
          </a:r>
          <a:r>
            <a:rPr lang="ja-JP" altLang="ja-JP" sz="1100" u="dbl">
              <a:solidFill>
                <a:sysClr val="windowText" lastClr="000000"/>
              </a:solidFill>
              <a:effectLst/>
              <a:latin typeface="+mn-lt"/>
              <a:ea typeface="+mn-ea"/>
              <a:cs typeface="+mn-cs"/>
            </a:rPr>
            <a:t>継続登録を</a:t>
          </a:r>
          <a:r>
            <a:rPr lang="ja-JP" altLang="ja-JP" sz="1100">
              <a:solidFill>
                <a:sysClr val="windowText" lastClr="000000"/>
              </a:solidFill>
              <a:effectLst/>
              <a:latin typeface="+mn-lt"/>
              <a:ea typeface="+mn-ea"/>
              <a:cs typeface="+mn-cs"/>
            </a:rPr>
            <a:t>、継続申請期間内に県連盟の承認を経て</a:t>
          </a:r>
          <a:r>
            <a:rPr lang="ja-JP" altLang="ja-JP" sz="1100" u="dbl">
              <a:solidFill>
                <a:sysClr val="windowText" lastClr="000000"/>
              </a:solidFill>
              <a:effectLst/>
              <a:latin typeface="+mn-lt"/>
              <a:ea typeface="+mn-ea"/>
              <a:cs typeface="+mn-cs"/>
            </a:rPr>
            <a:t>日本連盟に申請していること</a:t>
          </a:r>
          <a:endParaRPr lang="ja-JP" altLang="ja-JP" sz="1100">
            <a:solidFill>
              <a:sysClr val="windowText" lastClr="000000"/>
            </a:solidFill>
            <a:effectLst/>
            <a:latin typeface="+mn-lt"/>
            <a:ea typeface="+mn-ea"/>
            <a:cs typeface="+mn-cs"/>
          </a:endParaRPr>
        </a:p>
        <a:p>
          <a:r>
            <a:rPr lang="ja-JP" altLang="ja-JP" sz="1100">
              <a:solidFill>
                <a:sysClr val="windowText" lastClr="000000"/>
              </a:solidFill>
              <a:effectLst/>
              <a:latin typeface="+mn-lt"/>
              <a:ea typeface="+mn-ea"/>
              <a:cs typeface="+mn-cs"/>
            </a:rPr>
            <a:t>・以下に示す基準を連続して２か年度達成した団委員長及び隊長を対象とします</a:t>
          </a:r>
          <a:r>
            <a:rPr lang="ja-JP" altLang="en-US" sz="1100">
              <a:solidFill>
                <a:sysClr val="windowText" lastClr="000000"/>
              </a:solidFill>
              <a:effectLst/>
              <a:latin typeface="+mn-lt"/>
              <a:ea typeface="+mn-ea"/>
              <a:cs typeface="+mn-cs"/>
            </a:rPr>
            <a:t>。</a:t>
          </a:r>
          <a:r>
            <a:rPr lang="ja-JP" altLang="ja-JP" sz="1100">
              <a:solidFill>
                <a:sysClr val="windowText" lastClr="000000"/>
              </a:solidFill>
              <a:effectLst/>
              <a:latin typeface="+mn-lt"/>
              <a:ea typeface="+mn-ea"/>
              <a:cs typeface="+mn-cs"/>
            </a:rPr>
            <a:t>ただし、日本連盟功労章または県連盟特別有功章の受章者および当年度の申請予定者は　除きます</a:t>
          </a:r>
        </a:p>
        <a:p>
          <a:r>
            <a:rPr lang="ja-JP" altLang="ja-JP" sz="1100">
              <a:solidFill>
                <a:sysClr val="windowText" lastClr="000000"/>
              </a:solidFill>
              <a:effectLst/>
              <a:latin typeface="+mn-lt"/>
              <a:ea typeface="+mn-ea"/>
              <a:cs typeface="+mn-cs"/>
            </a:rPr>
            <a:t>・申請は、一人一役務につき一度とします。役務や所属団が変わり新たに基準を達成した場合は、改めて申請することができます</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79998168889431442"/>
  </sheetPr>
  <dimension ref="A1:AJ78"/>
  <sheetViews>
    <sheetView tabSelected="1" view="pageBreakPreview" zoomScaleNormal="100" zoomScaleSheetLayoutView="100" workbookViewId="0">
      <selection activeCell="B3" sqref="B3:AC3"/>
    </sheetView>
  </sheetViews>
  <sheetFormatPr defaultRowHeight="13"/>
  <cols>
    <col min="1" max="1" width="1.08984375" customWidth="1"/>
    <col min="2" max="29" width="3.08984375" customWidth="1"/>
    <col min="30" max="30" width="3.26953125" customWidth="1"/>
    <col min="31" max="31" width="12.90625" bestFit="1" customWidth="1"/>
    <col min="32" max="32" width="11.90625" bestFit="1" customWidth="1"/>
    <col min="33" max="33" width="3.36328125" bestFit="1" customWidth="1"/>
    <col min="34" max="35" width="12.90625" customWidth="1"/>
    <col min="36" max="75" width="3.08984375" customWidth="1"/>
  </cols>
  <sheetData>
    <row r="1" spans="2:36" ht="16.5">
      <c r="AC1" s="59" t="s">
        <v>111</v>
      </c>
    </row>
    <row r="2" spans="2:36" ht="3.65" customHeight="1"/>
    <row r="3" spans="2:36" ht="21" customHeight="1">
      <c r="B3" s="194" t="s">
        <v>113</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row>
    <row r="4" spans="2:36" ht="30" customHeight="1"/>
    <row r="5" spans="2:36" ht="21" customHeight="1">
      <c r="B5" t="s">
        <v>98</v>
      </c>
      <c r="O5" s="32"/>
      <c r="Q5" s="56"/>
      <c r="R5" s="56"/>
      <c r="S5" t="s">
        <v>99</v>
      </c>
      <c r="AC5" s="32"/>
    </row>
    <row r="6" spans="2:36" ht="21" customHeight="1">
      <c r="C6" s="284"/>
      <c r="D6" s="284"/>
      <c r="E6" s="284"/>
      <c r="F6" s="284"/>
      <c r="G6" s="284"/>
      <c r="H6" s="284"/>
      <c r="I6" s="284"/>
      <c r="J6" s="58" t="s">
        <v>28</v>
      </c>
      <c r="K6" s="57"/>
      <c r="O6" s="32"/>
      <c r="P6" s="32"/>
      <c r="Q6" s="32"/>
      <c r="R6" s="32"/>
      <c r="T6" s="195" t="s">
        <v>0</v>
      </c>
      <c r="U6" s="196"/>
      <c r="V6" s="196"/>
      <c r="W6" s="196"/>
      <c r="X6" s="196"/>
      <c r="Y6" s="205"/>
      <c r="AC6" s="30"/>
      <c r="AD6" s="30"/>
      <c r="AE6" s="30"/>
      <c r="AF6" s="31"/>
      <c r="AG6" s="31"/>
    </row>
    <row r="7" spans="2:36" ht="21" customHeight="1"/>
    <row r="8" spans="2:36" ht="18.75" customHeight="1">
      <c r="B8" t="s">
        <v>100</v>
      </c>
    </row>
    <row r="9" spans="2:36" ht="21" customHeight="1" thickBot="1">
      <c r="C9" s="263" t="s">
        <v>1</v>
      </c>
      <c r="D9" s="264"/>
      <c r="E9" s="264"/>
      <c r="F9" s="264"/>
      <c r="G9" s="264"/>
      <c r="H9" s="265"/>
      <c r="I9" s="263" t="s">
        <v>19</v>
      </c>
      <c r="J9" s="264"/>
      <c r="K9" s="264"/>
      <c r="L9" s="264"/>
      <c r="M9" s="264"/>
      <c r="N9" s="265"/>
      <c r="O9" s="263" t="s">
        <v>3</v>
      </c>
      <c r="P9" s="264"/>
      <c r="Q9" s="264"/>
      <c r="R9" s="264"/>
      <c r="S9" s="264"/>
      <c r="T9" s="265"/>
      <c r="U9" s="263" t="s">
        <v>5</v>
      </c>
      <c r="V9" s="264"/>
      <c r="W9" s="264"/>
      <c r="X9" s="264"/>
      <c r="Y9" s="264"/>
      <c r="Z9" s="265"/>
      <c r="AA9" s="263" t="s">
        <v>6</v>
      </c>
      <c r="AB9" s="264"/>
      <c r="AC9" s="265"/>
      <c r="AD9" s="23"/>
      <c r="AF9" s="53" t="s">
        <v>79</v>
      </c>
    </row>
    <row r="10" spans="2:36" ht="15" customHeight="1" thickBot="1">
      <c r="C10" s="266" t="s">
        <v>2</v>
      </c>
      <c r="D10" s="267"/>
      <c r="E10" s="267"/>
      <c r="F10" s="267"/>
      <c r="G10" s="267"/>
      <c r="H10" s="268"/>
      <c r="I10" s="266" t="s">
        <v>2</v>
      </c>
      <c r="J10" s="267"/>
      <c r="K10" s="267"/>
      <c r="L10" s="267"/>
      <c r="M10" s="267"/>
      <c r="N10" s="268"/>
      <c r="O10" s="266" t="s">
        <v>4</v>
      </c>
      <c r="P10" s="267"/>
      <c r="Q10" s="267"/>
      <c r="R10" s="267"/>
      <c r="S10" s="267"/>
      <c r="T10" s="268"/>
      <c r="U10" s="266" t="s">
        <v>71</v>
      </c>
      <c r="V10" s="267"/>
      <c r="W10" s="267"/>
      <c r="X10" s="267"/>
      <c r="Y10" s="267"/>
      <c r="Z10" s="268"/>
      <c r="AA10" s="269" t="s">
        <v>114</v>
      </c>
      <c r="AB10" s="270"/>
      <c r="AC10" s="271"/>
      <c r="AD10" s="2"/>
      <c r="AE10" s="36" t="s">
        <v>95</v>
      </c>
      <c r="AF10" s="37" t="s">
        <v>96</v>
      </c>
    </row>
    <row r="11" spans="2:36" ht="21" customHeight="1" thickTop="1" thickBot="1">
      <c r="C11" s="276" t="s">
        <v>84</v>
      </c>
      <c r="D11" s="277"/>
      <c r="E11" s="277"/>
      <c r="F11" s="277"/>
      <c r="G11" s="277"/>
      <c r="H11" s="278"/>
      <c r="I11" s="276" t="s">
        <v>84</v>
      </c>
      <c r="J11" s="277"/>
      <c r="K11" s="277"/>
      <c r="L11" s="277"/>
      <c r="M11" s="277"/>
      <c r="N11" s="278"/>
      <c r="O11" s="279" t="s">
        <v>85</v>
      </c>
      <c r="P11" s="280"/>
      <c r="Q11" s="280"/>
      <c r="R11" s="280"/>
      <c r="S11" s="280"/>
      <c r="T11" s="281"/>
      <c r="U11" s="50" t="s">
        <v>74</v>
      </c>
      <c r="V11" s="49">
        <v>43</v>
      </c>
      <c r="W11" s="28" t="s">
        <v>17</v>
      </c>
      <c r="X11" s="272" t="s">
        <v>86</v>
      </c>
      <c r="Y11" s="272"/>
      <c r="Z11" s="273"/>
      <c r="AA11" s="229">
        <v>55</v>
      </c>
      <c r="AB11" s="230"/>
      <c r="AC11" s="29" t="s">
        <v>66</v>
      </c>
      <c r="AD11" s="23"/>
      <c r="AE11" s="41">
        <f>(63+30+5)-V11</f>
        <v>55</v>
      </c>
      <c r="AF11" s="42">
        <f>(63+30+4)-V11</f>
        <v>54</v>
      </c>
      <c r="AG11" t="s">
        <v>66</v>
      </c>
    </row>
    <row r="12" spans="2:36" ht="6.75" customHeight="1"/>
    <row r="13" spans="2:36" ht="21" customHeight="1" thickBot="1">
      <c r="Q13" s="46"/>
      <c r="R13" s="263" t="s">
        <v>72</v>
      </c>
      <c r="S13" s="265"/>
      <c r="T13" s="48"/>
      <c r="U13" s="260" t="s">
        <v>73</v>
      </c>
      <c r="V13" s="261"/>
      <c r="W13" s="261"/>
      <c r="X13" s="261"/>
      <c r="Y13" s="261"/>
      <c r="Z13" s="262"/>
      <c r="AA13" s="263" t="s">
        <v>67</v>
      </c>
      <c r="AB13" s="264"/>
      <c r="AC13" s="265"/>
      <c r="AD13" s="23"/>
      <c r="AF13" s="53" t="s">
        <v>97</v>
      </c>
    </row>
    <row r="14" spans="2:36" s="1" customFormat="1" ht="15" customHeight="1" thickBot="1">
      <c r="Q14" s="47"/>
      <c r="R14" s="254"/>
      <c r="S14" s="256"/>
      <c r="T14" s="48"/>
      <c r="U14" s="266" t="s">
        <v>71</v>
      </c>
      <c r="V14" s="267"/>
      <c r="W14" s="267"/>
      <c r="X14" s="267"/>
      <c r="Y14" s="267"/>
      <c r="Z14" s="268"/>
      <c r="AA14" s="269" t="s">
        <v>114</v>
      </c>
      <c r="AB14" s="270"/>
      <c r="AC14" s="271"/>
      <c r="AD14" s="2"/>
      <c r="AE14" s="43" t="s">
        <v>68</v>
      </c>
      <c r="AF14" s="44" t="s">
        <v>69</v>
      </c>
      <c r="AG14" s="55"/>
      <c r="AH14" s="43" t="s">
        <v>68</v>
      </c>
      <c r="AI14" s="44" t="s">
        <v>69</v>
      </c>
    </row>
    <row r="15" spans="2:36" s="3" customFormat="1" ht="21" customHeight="1" thickTop="1" thickBot="1">
      <c r="Q15" s="47"/>
      <c r="R15" s="282" t="s">
        <v>78</v>
      </c>
      <c r="S15" s="283"/>
      <c r="T15" s="48"/>
      <c r="U15" s="50" t="s">
        <v>74</v>
      </c>
      <c r="V15" s="49">
        <v>9</v>
      </c>
      <c r="W15" s="28" t="s">
        <v>17</v>
      </c>
      <c r="X15" s="272" t="s">
        <v>75</v>
      </c>
      <c r="Y15" s="272"/>
      <c r="Z15" s="273"/>
      <c r="AA15" s="274">
        <v>27</v>
      </c>
      <c r="AB15" s="275"/>
      <c r="AC15" s="29" t="s">
        <v>25</v>
      </c>
      <c r="AD15" s="23"/>
      <c r="AE15" s="41">
        <f>(63+30+5)-V15+1</f>
        <v>90</v>
      </c>
      <c r="AF15" s="42">
        <f>(63+30+4)-V15+1</f>
        <v>89</v>
      </c>
      <c r="AG15" t="s">
        <v>17</v>
      </c>
      <c r="AH15" s="51">
        <f>(30+5)-V15+1</f>
        <v>27</v>
      </c>
      <c r="AI15" s="52">
        <f>(30+4)-V15+1</f>
        <v>26</v>
      </c>
      <c r="AJ15" s="3" t="s">
        <v>81</v>
      </c>
    </row>
    <row r="16" spans="2:36" ht="6.75" customHeight="1">
      <c r="AE16" s="64" t="s">
        <v>76</v>
      </c>
      <c r="AF16" s="65"/>
      <c r="AH16" s="64" t="s">
        <v>77</v>
      </c>
      <c r="AI16" s="65"/>
    </row>
    <row r="17" spans="1:35" ht="21" customHeight="1" thickBot="1">
      <c r="C17" s="245" t="s">
        <v>101</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7"/>
      <c r="AE17" s="66"/>
      <c r="AF17" s="67"/>
      <c r="AH17" s="66"/>
      <c r="AI17" s="67"/>
    </row>
    <row r="18" spans="1:35" s="2" customFormat="1" ht="21" customHeight="1" thickTop="1">
      <c r="A18"/>
      <c r="B18"/>
      <c r="C18" s="248" t="s">
        <v>102</v>
      </c>
      <c r="D18" s="249"/>
      <c r="E18" s="249"/>
      <c r="F18" s="250"/>
      <c r="G18" s="251"/>
      <c r="H18" s="252"/>
      <c r="I18" s="252"/>
      <c r="J18" s="252"/>
      <c r="K18" s="252"/>
      <c r="L18" s="252"/>
      <c r="M18" s="252"/>
      <c r="N18" s="252"/>
      <c r="O18" s="252"/>
      <c r="P18" s="252"/>
      <c r="Q18" s="252"/>
      <c r="R18" s="252"/>
      <c r="S18" s="252"/>
      <c r="T18" s="252"/>
      <c r="U18" s="252"/>
      <c r="V18" s="252"/>
      <c r="W18" s="252"/>
      <c r="X18" s="252"/>
      <c r="Y18" s="252"/>
      <c r="Z18" s="252"/>
      <c r="AA18" s="252"/>
      <c r="AB18" s="252"/>
      <c r="AC18" s="253"/>
    </row>
    <row r="19" spans="1:35" ht="21" customHeight="1"/>
    <row r="20" spans="1:35" ht="21" customHeight="1">
      <c r="B20" t="s">
        <v>103</v>
      </c>
    </row>
    <row r="21" spans="1:35" s="2" customFormat="1" ht="21" customHeight="1">
      <c r="C21" s="236" t="s">
        <v>22</v>
      </c>
      <c r="D21" s="237"/>
      <c r="E21" s="237"/>
      <c r="F21" s="237"/>
      <c r="G21" s="237"/>
      <c r="H21" s="237"/>
      <c r="I21" s="237"/>
      <c r="J21" s="238"/>
      <c r="K21" s="257" t="s">
        <v>117</v>
      </c>
      <c r="L21" s="258"/>
      <c r="M21" s="258"/>
      <c r="N21" s="259"/>
      <c r="O21" s="23"/>
      <c r="P21" s="23"/>
      <c r="Q21" s="23"/>
      <c r="R21" s="23"/>
      <c r="S21" s="23"/>
    </row>
    <row r="22" spans="1:35" ht="21" customHeight="1" thickBot="1">
      <c r="C22" s="239" t="s">
        <v>116</v>
      </c>
      <c r="D22" s="240"/>
      <c r="E22" s="240"/>
      <c r="F22" s="241"/>
      <c r="G22" s="239" t="s">
        <v>116</v>
      </c>
      <c r="H22" s="240"/>
      <c r="I22" s="240"/>
      <c r="J22" s="241"/>
      <c r="K22" s="254" t="s">
        <v>116</v>
      </c>
      <c r="L22" s="255"/>
      <c r="M22" s="255"/>
      <c r="N22" s="256"/>
      <c r="O22" s="62" t="s">
        <v>119</v>
      </c>
      <c r="P22" s="23"/>
      <c r="R22" s="23"/>
      <c r="S22" s="23"/>
      <c r="T22" s="2"/>
      <c r="U22" s="2"/>
      <c r="V22" s="2"/>
      <c r="W22" s="2"/>
      <c r="X22" s="2"/>
    </row>
    <row r="23" spans="1:35" ht="21" customHeight="1" thickTop="1">
      <c r="C23" s="242" t="s">
        <v>87</v>
      </c>
      <c r="D23" s="243"/>
      <c r="E23" s="243"/>
      <c r="F23" s="244"/>
      <c r="G23" s="242" t="s">
        <v>87</v>
      </c>
      <c r="H23" s="243"/>
      <c r="I23" s="243"/>
      <c r="J23" s="244"/>
      <c r="K23" s="229" t="s">
        <v>118</v>
      </c>
      <c r="L23" s="230"/>
      <c r="M23" s="230"/>
      <c r="N23" s="232"/>
      <c r="O23" s="23" t="s">
        <v>119</v>
      </c>
      <c r="P23" s="23"/>
      <c r="Q23" s="23"/>
      <c r="R23" s="23"/>
      <c r="S23" s="23"/>
      <c r="T23" s="2"/>
      <c r="U23" s="2"/>
      <c r="V23" s="2"/>
      <c r="W23" s="2"/>
      <c r="X23" s="2"/>
    </row>
    <row r="24" spans="1:35" s="2" customFormat="1" ht="8.25" customHeight="1"/>
    <row r="25" spans="1:35" ht="21" customHeight="1" thickBot="1">
      <c r="C25" s="245" t="s">
        <v>115</v>
      </c>
      <c r="D25" s="246"/>
      <c r="E25" s="246"/>
      <c r="F25" s="246"/>
      <c r="G25" s="246"/>
      <c r="H25" s="246"/>
      <c r="I25" s="246"/>
      <c r="J25" s="246"/>
      <c r="K25" s="246"/>
      <c r="L25" s="246"/>
      <c r="M25" s="246"/>
      <c r="N25" s="246"/>
      <c r="O25" s="246"/>
      <c r="P25" s="246"/>
      <c r="Q25" s="246"/>
      <c r="R25" s="246"/>
      <c r="S25" s="246"/>
      <c r="T25" s="246"/>
      <c r="U25" s="246"/>
      <c r="V25" s="246"/>
      <c r="W25" s="246"/>
      <c r="X25" s="246"/>
      <c r="Y25" s="247"/>
      <c r="Z25" s="63"/>
      <c r="AA25" s="23"/>
      <c r="AB25" s="23"/>
      <c r="AC25" s="23"/>
    </row>
    <row r="26" spans="1:35" s="2" customFormat="1" ht="21" customHeight="1" thickTop="1">
      <c r="C26" s="222" t="s">
        <v>26</v>
      </c>
      <c r="D26" s="223"/>
      <c r="E26" s="223"/>
      <c r="F26" s="224" t="s">
        <v>88</v>
      </c>
      <c r="G26" s="225"/>
      <c r="H26" s="226" t="s">
        <v>82</v>
      </c>
      <c r="I26" s="227"/>
      <c r="J26" s="227"/>
      <c r="K26" s="228" t="s">
        <v>27</v>
      </c>
      <c r="L26" s="228"/>
      <c r="M26" s="229" t="s">
        <v>83</v>
      </c>
      <c r="N26" s="230"/>
      <c r="O26" s="230"/>
      <c r="P26" s="230"/>
      <c r="Q26" s="228" t="s">
        <v>23</v>
      </c>
      <c r="R26" s="231"/>
      <c r="S26" s="229" t="s">
        <v>89</v>
      </c>
      <c r="T26" s="230"/>
      <c r="U26" s="230"/>
      <c r="V26" s="230"/>
      <c r="W26" s="230"/>
      <c r="X26" s="230"/>
      <c r="Y26" s="232"/>
      <c r="Z26" s="63"/>
      <c r="AA26" s="23"/>
      <c r="AB26" s="23"/>
      <c r="AC26" s="23"/>
    </row>
    <row r="27" spans="1:35" ht="21" customHeight="1">
      <c r="B27" s="9"/>
      <c r="C27" s="9"/>
      <c r="D27" s="9"/>
      <c r="E27" s="9"/>
    </row>
    <row r="28" spans="1:35" ht="21" customHeight="1">
      <c r="B28" t="s">
        <v>104</v>
      </c>
      <c r="G28" s="2" t="s">
        <v>24</v>
      </c>
      <c r="T28" s="2"/>
    </row>
    <row r="29" spans="1:35" ht="96" customHeight="1">
      <c r="C29" s="219" t="s">
        <v>110</v>
      </c>
      <c r="D29" s="220"/>
      <c r="E29" s="220"/>
      <c r="F29" s="220"/>
      <c r="G29" s="220"/>
      <c r="H29" s="220"/>
      <c r="I29" s="220"/>
      <c r="J29" s="220"/>
      <c r="K29" s="220"/>
      <c r="L29" s="220"/>
      <c r="M29" s="220"/>
      <c r="N29" s="220"/>
      <c r="O29" s="220"/>
      <c r="P29" s="220"/>
      <c r="Q29" s="220"/>
      <c r="R29" s="220"/>
      <c r="S29" s="220"/>
      <c r="T29" s="220"/>
      <c r="U29" s="220"/>
      <c r="V29" s="220"/>
      <c r="W29" s="220"/>
      <c r="X29" s="220"/>
      <c r="Y29" s="220"/>
      <c r="Z29" s="220"/>
      <c r="AA29" s="220"/>
      <c r="AB29" s="220"/>
      <c r="AC29" s="221"/>
    </row>
    <row r="30" spans="1:35" ht="1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35" ht="19">
      <c r="B31" s="194" t="s">
        <v>120</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5" ht="19">
      <c r="B32" s="33"/>
      <c r="C32" s="33"/>
      <c r="D32" s="33"/>
      <c r="E32" s="33"/>
      <c r="F32" s="33"/>
      <c r="G32" s="33"/>
    </row>
    <row r="33" spans="2:29" ht="21" customHeight="1">
      <c r="C33" s="195" t="s">
        <v>1</v>
      </c>
      <c r="D33" s="196"/>
      <c r="E33" s="196"/>
      <c r="F33" s="197" t="s">
        <v>91</v>
      </c>
      <c r="G33" s="198"/>
      <c r="H33" s="198"/>
      <c r="I33" s="198"/>
      <c r="J33" s="198"/>
      <c r="K33" s="199"/>
      <c r="L33" s="23"/>
      <c r="M33" s="200" t="s">
        <v>7</v>
      </c>
      <c r="N33" s="200"/>
      <c r="O33" s="200"/>
      <c r="P33" s="201" t="s">
        <v>89</v>
      </c>
      <c r="Q33" s="202"/>
      <c r="R33" s="202"/>
      <c r="S33" s="202"/>
      <c r="T33" s="202"/>
      <c r="U33" s="203"/>
      <c r="V33" s="204" t="s">
        <v>83</v>
      </c>
      <c r="W33" s="198"/>
      <c r="X33" s="198"/>
      <c r="Y33" s="198"/>
      <c r="Z33" s="198"/>
      <c r="AA33" s="196" t="s">
        <v>23</v>
      </c>
      <c r="AB33" s="205"/>
    </row>
    <row r="34" spans="2:29" ht="18.649999999999999" customHeight="1"/>
    <row r="35" spans="2:29" ht="21" customHeight="1">
      <c r="B35" t="s">
        <v>105</v>
      </c>
      <c r="G35" s="233" t="s">
        <v>90</v>
      </c>
      <c r="H35" s="234"/>
      <c r="I35" s="234"/>
      <c r="J35" s="235"/>
      <c r="K35" s="2" t="s">
        <v>53</v>
      </c>
      <c r="L35" s="23"/>
    </row>
    <row r="36" spans="2:29" ht="13.5" customHeight="1"/>
    <row r="37" spans="2:29" ht="21" customHeight="1">
      <c r="B37" t="s">
        <v>106</v>
      </c>
      <c r="I37" s="2" t="s">
        <v>18</v>
      </c>
    </row>
    <row r="38" spans="2:29" ht="21" customHeight="1" thickBot="1">
      <c r="B38" t="s">
        <v>43</v>
      </c>
      <c r="W38" s="38" t="s">
        <v>13</v>
      </c>
    </row>
    <row r="39" spans="2:29" ht="21" customHeight="1">
      <c r="C39" s="24"/>
      <c r="D39" s="25"/>
      <c r="E39" s="25"/>
      <c r="F39" s="25"/>
      <c r="G39" s="25"/>
      <c r="H39" s="26"/>
      <c r="I39" s="120" t="s">
        <v>48</v>
      </c>
      <c r="J39" s="192"/>
      <c r="K39" s="192"/>
      <c r="L39" s="192" t="s">
        <v>8</v>
      </c>
      <c r="M39" s="192"/>
      <c r="N39" s="192"/>
      <c r="O39" s="192" t="s">
        <v>9</v>
      </c>
      <c r="P39" s="192"/>
      <c r="Q39" s="192"/>
      <c r="R39" s="192" t="s">
        <v>10</v>
      </c>
      <c r="S39" s="192"/>
      <c r="T39" s="192"/>
      <c r="U39" s="192" t="s">
        <v>11</v>
      </c>
      <c r="V39" s="192"/>
      <c r="W39" s="193"/>
      <c r="X39" s="112" t="s">
        <v>12</v>
      </c>
      <c r="Y39" s="113"/>
      <c r="Z39" s="206" t="s">
        <v>58</v>
      </c>
      <c r="AA39" s="207"/>
      <c r="AB39" s="210" t="s">
        <v>59</v>
      </c>
      <c r="AC39" s="211"/>
    </row>
    <row r="40" spans="2:29" ht="13.5" thickBot="1">
      <c r="C40" s="214" t="s">
        <v>92</v>
      </c>
      <c r="D40" s="215"/>
      <c r="E40" s="215"/>
      <c r="F40" s="215"/>
      <c r="G40" s="215"/>
      <c r="H40" s="216"/>
      <c r="I40" s="217">
        <v>10</v>
      </c>
      <c r="J40" s="218"/>
      <c r="K40" s="218"/>
      <c r="L40" s="218">
        <v>18</v>
      </c>
      <c r="M40" s="218"/>
      <c r="N40" s="218"/>
      <c r="O40" s="218">
        <v>20</v>
      </c>
      <c r="P40" s="218"/>
      <c r="Q40" s="218"/>
      <c r="R40" s="218">
        <v>10</v>
      </c>
      <c r="S40" s="218"/>
      <c r="T40" s="218"/>
      <c r="U40" s="218">
        <v>8</v>
      </c>
      <c r="V40" s="218"/>
      <c r="W40" s="115"/>
      <c r="X40" s="115"/>
      <c r="Y40" s="116"/>
      <c r="Z40" s="208"/>
      <c r="AA40" s="209"/>
      <c r="AB40" s="212"/>
      <c r="AC40" s="213"/>
    </row>
    <row r="41" spans="2:29" ht="21" customHeight="1" thickTop="1" thickBot="1">
      <c r="C41" s="181" t="s">
        <v>121</v>
      </c>
      <c r="D41" s="182"/>
      <c r="E41" s="182"/>
      <c r="F41" s="182"/>
      <c r="G41" s="182"/>
      <c r="H41" s="183"/>
      <c r="I41" s="184">
        <v>12</v>
      </c>
      <c r="J41" s="184"/>
      <c r="K41" s="185"/>
      <c r="L41" s="186">
        <v>18</v>
      </c>
      <c r="M41" s="187"/>
      <c r="N41" s="188"/>
      <c r="O41" s="186">
        <v>25</v>
      </c>
      <c r="P41" s="187"/>
      <c r="Q41" s="188"/>
      <c r="R41" s="186">
        <v>20</v>
      </c>
      <c r="S41" s="187"/>
      <c r="T41" s="188"/>
      <c r="U41" s="186">
        <v>10</v>
      </c>
      <c r="V41" s="187"/>
      <c r="W41" s="187"/>
      <c r="X41" s="167">
        <f>SUM(I41:W41)</f>
        <v>85</v>
      </c>
      <c r="Y41" s="168"/>
      <c r="Z41" s="169"/>
      <c r="AA41" s="170"/>
      <c r="AB41" s="171"/>
      <c r="AC41" s="172"/>
    </row>
    <row r="42" spans="2:29" ht="21" customHeight="1">
      <c r="C42" s="118" t="s">
        <v>121</v>
      </c>
      <c r="D42" s="119"/>
      <c r="E42" s="119"/>
      <c r="F42" s="119"/>
      <c r="G42" s="119"/>
      <c r="H42" s="173"/>
      <c r="I42" s="174">
        <v>15</v>
      </c>
      <c r="J42" s="174"/>
      <c r="K42" s="175"/>
      <c r="L42" s="176">
        <v>20</v>
      </c>
      <c r="M42" s="177"/>
      <c r="N42" s="178"/>
      <c r="O42" s="176">
        <v>26</v>
      </c>
      <c r="P42" s="177"/>
      <c r="Q42" s="178"/>
      <c r="R42" s="176">
        <v>21</v>
      </c>
      <c r="S42" s="177"/>
      <c r="T42" s="178"/>
      <c r="U42" s="176">
        <v>12</v>
      </c>
      <c r="V42" s="177"/>
      <c r="W42" s="177"/>
      <c r="X42" s="179">
        <f>SUM(I42:W42)</f>
        <v>94</v>
      </c>
      <c r="Y42" s="180"/>
      <c r="Z42" s="189">
        <f>X42-X41</f>
        <v>9</v>
      </c>
      <c r="AA42" s="190"/>
      <c r="AB42" s="146" t="s">
        <v>60</v>
      </c>
      <c r="AC42" s="191"/>
    </row>
    <row r="43" spans="2:29" ht="21" customHeight="1" thickBot="1">
      <c r="C43" s="152" t="s">
        <v>121</v>
      </c>
      <c r="D43" s="153"/>
      <c r="E43" s="153"/>
      <c r="F43" s="153"/>
      <c r="G43" s="153"/>
      <c r="H43" s="154"/>
      <c r="I43" s="155">
        <v>17</v>
      </c>
      <c r="J43" s="155"/>
      <c r="K43" s="156"/>
      <c r="L43" s="157">
        <v>21</v>
      </c>
      <c r="M43" s="158"/>
      <c r="N43" s="159"/>
      <c r="O43" s="157">
        <v>27</v>
      </c>
      <c r="P43" s="158"/>
      <c r="Q43" s="159"/>
      <c r="R43" s="157">
        <v>23</v>
      </c>
      <c r="S43" s="158"/>
      <c r="T43" s="159"/>
      <c r="U43" s="157">
        <v>12</v>
      </c>
      <c r="V43" s="158"/>
      <c r="W43" s="158"/>
      <c r="X43" s="160">
        <f>SUM(I43:W43)</f>
        <v>100</v>
      </c>
      <c r="Y43" s="161"/>
      <c r="Z43" s="162">
        <f t="shared" ref="Z43" si="0">X43-X42</f>
        <v>6</v>
      </c>
      <c r="AA43" s="163"/>
      <c r="AB43" s="77" t="s">
        <v>60</v>
      </c>
      <c r="AC43" s="151"/>
    </row>
    <row r="44" spans="2:29" ht="2.25" customHeight="1">
      <c r="B44" s="4"/>
      <c r="C44" s="4"/>
      <c r="D44" s="6"/>
      <c r="E44" s="6"/>
      <c r="F44" s="5"/>
      <c r="G44" s="5"/>
      <c r="H44" s="5"/>
      <c r="I44" s="5"/>
      <c r="J44" s="7"/>
      <c r="K44" s="7"/>
      <c r="L44" s="7"/>
      <c r="M44" s="7"/>
      <c r="N44" s="7"/>
      <c r="O44" s="7"/>
      <c r="P44" s="7"/>
      <c r="Q44" s="7"/>
      <c r="R44" s="7"/>
      <c r="S44" s="7"/>
      <c r="T44" s="7"/>
      <c r="U44" s="7"/>
      <c r="V44" s="7"/>
      <c r="W44" s="7"/>
      <c r="X44" s="7"/>
      <c r="Y44" s="8"/>
      <c r="Z44" s="9"/>
      <c r="AA44" s="8"/>
    </row>
    <row r="45" spans="2:29" s="1" customFormat="1" ht="12">
      <c r="D45" s="2"/>
      <c r="E45" s="10" t="s">
        <v>15</v>
      </c>
      <c r="F45" s="2" t="s">
        <v>29</v>
      </c>
      <c r="G45" s="2"/>
      <c r="H45" s="2"/>
      <c r="J45" s="18"/>
      <c r="K45" s="18"/>
      <c r="L45" s="18"/>
      <c r="M45" s="18"/>
      <c r="N45" s="18"/>
      <c r="O45" s="18"/>
      <c r="P45" s="18"/>
      <c r="Q45" s="18"/>
      <c r="R45" s="18"/>
      <c r="S45" s="18"/>
      <c r="T45" s="18"/>
      <c r="U45" s="18"/>
      <c r="V45" s="18"/>
      <c r="W45" s="18"/>
      <c r="X45" s="18"/>
      <c r="Y45" s="19"/>
      <c r="Z45" s="20"/>
      <c r="AA45" s="19"/>
    </row>
    <row r="46" spans="2:29" s="1" customFormat="1" ht="12">
      <c r="E46" s="10" t="s">
        <v>14</v>
      </c>
      <c r="F46" s="12" t="s">
        <v>49</v>
      </c>
      <c r="G46" s="12" t="s">
        <v>50</v>
      </c>
      <c r="H46" s="12"/>
      <c r="I46" s="12"/>
      <c r="J46" s="12"/>
      <c r="K46" s="21"/>
      <c r="L46" s="21"/>
      <c r="M46" s="21"/>
      <c r="N46" s="21"/>
      <c r="O46" s="21"/>
      <c r="P46" s="21"/>
      <c r="Q46" s="21"/>
      <c r="R46" s="13"/>
      <c r="S46" s="22"/>
      <c r="T46" s="22"/>
      <c r="U46" s="22"/>
      <c r="V46" s="22"/>
      <c r="W46" s="22"/>
      <c r="X46" s="22"/>
      <c r="Y46" s="22"/>
      <c r="Z46" s="22"/>
      <c r="AA46" s="22"/>
    </row>
    <row r="47" spans="2:29" s="1" customFormat="1" ht="12">
      <c r="E47" s="12"/>
      <c r="F47" s="12" t="s">
        <v>37</v>
      </c>
      <c r="G47" s="12" t="s">
        <v>51</v>
      </c>
      <c r="H47" s="12"/>
      <c r="I47" s="12"/>
      <c r="J47" s="12"/>
      <c r="K47" s="21"/>
      <c r="L47" s="21"/>
      <c r="M47" s="21"/>
      <c r="N47" s="21"/>
      <c r="O47" s="21"/>
      <c r="P47" s="21"/>
      <c r="Q47" s="21"/>
      <c r="R47" s="13"/>
      <c r="S47" s="22"/>
      <c r="T47" s="22"/>
      <c r="U47" s="22"/>
      <c r="V47" s="22"/>
      <c r="W47" s="22"/>
      <c r="X47" s="22"/>
      <c r="Y47" s="22"/>
      <c r="Z47" s="22"/>
      <c r="AA47" s="22"/>
    </row>
    <row r="48" spans="2:29" ht="6.75" customHeight="1"/>
    <row r="49" spans="2:29" ht="21" customHeight="1" thickBot="1">
      <c r="B49" t="s">
        <v>44</v>
      </c>
      <c r="O49" s="54" t="s">
        <v>94</v>
      </c>
    </row>
    <row r="50" spans="2:29" ht="21" customHeight="1">
      <c r="C50" s="108" t="s">
        <v>64</v>
      </c>
      <c r="D50" s="109"/>
      <c r="E50" s="112" t="s">
        <v>61</v>
      </c>
      <c r="F50" s="113"/>
      <c r="G50" s="113"/>
      <c r="H50" s="113"/>
      <c r="I50" s="114"/>
      <c r="J50" s="119" t="s">
        <v>33</v>
      </c>
      <c r="K50" s="119"/>
      <c r="L50" s="119"/>
      <c r="M50" s="119"/>
      <c r="N50" s="119"/>
      <c r="O50" s="119"/>
      <c r="P50" s="119"/>
      <c r="Q50" s="119"/>
      <c r="R50" s="120"/>
      <c r="S50" s="121" t="s">
        <v>47</v>
      </c>
      <c r="T50" s="122"/>
      <c r="U50" s="123"/>
      <c r="V50" s="127" t="s">
        <v>57</v>
      </c>
      <c r="W50" s="128"/>
      <c r="X50" s="128"/>
      <c r="Y50" s="129"/>
      <c r="AA50" s="32"/>
      <c r="AB50" s="32"/>
    </row>
    <row r="51" spans="2:29" ht="30.75" customHeight="1" thickBot="1">
      <c r="C51" s="110"/>
      <c r="D51" s="111"/>
      <c r="E51" s="115"/>
      <c r="F51" s="116"/>
      <c r="G51" s="116"/>
      <c r="H51" s="116"/>
      <c r="I51" s="117"/>
      <c r="J51" s="139" t="s">
        <v>93</v>
      </c>
      <c r="K51" s="140"/>
      <c r="L51" s="141"/>
      <c r="M51" s="142" t="s">
        <v>34</v>
      </c>
      <c r="N51" s="143"/>
      <c r="O51" s="144"/>
      <c r="P51" s="102" t="s">
        <v>35</v>
      </c>
      <c r="Q51" s="103"/>
      <c r="R51" s="104"/>
      <c r="S51" s="124"/>
      <c r="T51" s="125"/>
      <c r="U51" s="126"/>
      <c r="V51" s="130"/>
      <c r="W51" s="131"/>
      <c r="X51" s="131"/>
      <c r="Y51" s="132"/>
      <c r="AA51" s="32"/>
      <c r="AB51" s="32"/>
    </row>
    <row r="52" spans="2:29" ht="21" customHeight="1" thickTop="1">
      <c r="B52" s="27"/>
      <c r="C52" s="88" t="s">
        <v>63</v>
      </c>
      <c r="D52" s="89"/>
      <c r="E52" s="90" t="s">
        <v>122</v>
      </c>
      <c r="F52" s="91"/>
      <c r="G52" s="91"/>
      <c r="H52" s="91"/>
      <c r="I52" s="92"/>
      <c r="J52" s="145">
        <v>12</v>
      </c>
      <c r="K52" s="146"/>
      <c r="L52" s="147"/>
      <c r="M52" s="148">
        <v>5</v>
      </c>
      <c r="N52" s="146"/>
      <c r="O52" s="149"/>
      <c r="P52" s="150">
        <f>J52+M52</f>
        <v>17</v>
      </c>
      <c r="Q52" s="146"/>
      <c r="R52" s="149"/>
      <c r="S52" s="150">
        <v>4</v>
      </c>
      <c r="T52" s="146"/>
      <c r="U52" s="149"/>
      <c r="V52" s="164">
        <f>S52/M52*100</f>
        <v>80</v>
      </c>
      <c r="W52" s="165"/>
      <c r="X52" s="165"/>
      <c r="Y52" s="166"/>
      <c r="AA52" s="39"/>
      <c r="AB52" s="39"/>
    </row>
    <row r="53" spans="2:29" ht="21" customHeight="1" thickBot="1">
      <c r="B53" s="27"/>
      <c r="C53" s="71" t="s">
        <v>62</v>
      </c>
      <c r="D53" s="72"/>
      <c r="E53" s="73" t="s">
        <v>122</v>
      </c>
      <c r="F53" s="74"/>
      <c r="G53" s="74"/>
      <c r="H53" s="74"/>
      <c r="I53" s="75"/>
      <c r="J53" s="76">
        <v>10</v>
      </c>
      <c r="K53" s="77"/>
      <c r="L53" s="78"/>
      <c r="M53" s="79">
        <v>7</v>
      </c>
      <c r="N53" s="77"/>
      <c r="O53" s="80"/>
      <c r="P53" s="81">
        <f>J53+M53</f>
        <v>17</v>
      </c>
      <c r="Q53" s="77"/>
      <c r="R53" s="80"/>
      <c r="S53" s="81">
        <v>6</v>
      </c>
      <c r="T53" s="77"/>
      <c r="U53" s="80"/>
      <c r="V53" s="105">
        <f>S53/M53*100</f>
        <v>85.714285714285708</v>
      </c>
      <c r="W53" s="106"/>
      <c r="X53" s="106"/>
      <c r="Y53" s="107"/>
      <c r="AA53" s="39"/>
      <c r="AB53" s="39"/>
    </row>
    <row r="54" spans="2:29" ht="2.25" customHeight="1"/>
    <row r="55" spans="2:29" s="1" customFormat="1" ht="12">
      <c r="C55" s="12" t="s">
        <v>31</v>
      </c>
      <c r="F55" s="12"/>
      <c r="G55" s="12"/>
      <c r="H55" s="12"/>
      <c r="I55" s="12"/>
      <c r="J55" s="12"/>
      <c r="K55" s="12"/>
      <c r="L55" s="12"/>
      <c r="M55" s="13"/>
      <c r="N55" s="13"/>
      <c r="O55" s="13"/>
      <c r="P55" s="13"/>
      <c r="Q55" s="13"/>
      <c r="R55" s="13"/>
      <c r="S55" s="13"/>
      <c r="T55" s="13"/>
      <c r="U55" s="13"/>
      <c r="V55" s="13"/>
      <c r="W55" s="13"/>
      <c r="X55" s="13"/>
      <c r="Y55" s="13"/>
      <c r="Z55" s="13"/>
      <c r="AA55" s="13"/>
      <c r="AB55" s="13"/>
    </row>
    <row r="56" spans="2:29" s="1" customFormat="1" ht="12">
      <c r="D56" s="2"/>
      <c r="E56" s="10" t="s">
        <v>15</v>
      </c>
      <c r="F56" s="16" t="s">
        <v>135</v>
      </c>
      <c r="G56" s="16"/>
      <c r="H56" s="16"/>
      <c r="I56" s="16"/>
      <c r="J56" s="16"/>
      <c r="K56" s="16"/>
    </row>
    <row r="57" spans="2:29" s="1" customFormat="1" ht="12">
      <c r="E57" s="10" t="s">
        <v>14</v>
      </c>
      <c r="F57" s="14" t="s">
        <v>36</v>
      </c>
      <c r="G57" s="14"/>
      <c r="H57" s="14"/>
      <c r="I57" s="14"/>
      <c r="J57" s="14"/>
      <c r="K57" s="14"/>
      <c r="L57" s="17"/>
      <c r="M57" s="17"/>
      <c r="N57" s="17"/>
      <c r="O57" s="17"/>
      <c r="P57" s="17"/>
      <c r="Q57" s="17"/>
      <c r="R57" s="17"/>
      <c r="S57" s="17"/>
      <c r="T57" s="17"/>
      <c r="U57" s="17"/>
      <c r="V57" s="17"/>
      <c r="W57" s="17"/>
      <c r="Y57" s="17"/>
      <c r="Z57" s="17"/>
      <c r="AA57" s="17"/>
      <c r="AB57" s="17"/>
    </row>
    <row r="58" spans="2:29" ht="6.75" customHeight="1"/>
    <row r="59" spans="2:29" ht="21" customHeight="1" thickBot="1">
      <c r="B59" s="34" t="s">
        <v>45</v>
      </c>
      <c r="C59" s="35"/>
      <c r="D59" s="35"/>
      <c r="E59" s="35"/>
      <c r="F59" s="35"/>
      <c r="G59" s="35"/>
      <c r="H59" s="35"/>
      <c r="I59" s="35"/>
      <c r="J59" s="35"/>
      <c r="K59" s="35"/>
      <c r="L59" s="35"/>
      <c r="M59" s="35"/>
      <c r="O59" s="35"/>
      <c r="P59" s="35"/>
      <c r="Q59" s="35"/>
      <c r="R59" s="35"/>
      <c r="S59" s="35"/>
      <c r="U59" s="35"/>
      <c r="V59" s="35"/>
      <c r="W59" s="38" t="s">
        <v>52</v>
      </c>
      <c r="X59" s="35"/>
      <c r="Y59" s="35"/>
      <c r="Z59" s="35"/>
      <c r="AA59" s="35"/>
      <c r="AB59" s="35"/>
      <c r="AC59" s="35"/>
    </row>
    <row r="60" spans="2:29" ht="21" customHeight="1">
      <c r="C60" s="108" t="s">
        <v>64</v>
      </c>
      <c r="D60" s="109"/>
      <c r="E60" s="112" t="s">
        <v>61</v>
      </c>
      <c r="F60" s="113"/>
      <c r="G60" s="113"/>
      <c r="H60" s="113"/>
      <c r="I60" s="114"/>
      <c r="J60" s="118" t="s">
        <v>33</v>
      </c>
      <c r="K60" s="119"/>
      <c r="L60" s="119"/>
      <c r="M60" s="119"/>
      <c r="N60" s="119"/>
      <c r="O60" s="119"/>
      <c r="P60" s="119"/>
      <c r="Q60" s="119"/>
      <c r="R60" s="120"/>
      <c r="S60" s="121" t="s">
        <v>42</v>
      </c>
      <c r="T60" s="122"/>
      <c r="U60" s="123"/>
      <c r="V60" s="127" t="s">
        <v>54</v>
      </c>
      <c r="W60" s="128"/>
      <c r="X60" s="128"/>
      <c r="Y60" s="129"/>
      <c r="AA60" s="133" t="s">
        <v>55</v>
      </c>
      <c r="AB60" s="134"/>
      <c r="AC60" s="135"/>
    </row>
    <row r="61" spans="2:29" ht="30.75" customHeight="1" thickBot="1">
      <c r="C61" s="110"/>
      <c r="D61" s="111"/>
      <c r="E61" s="115"/>
      <c r="F61" s="116"/>
      <c r="G61" s="116"/>
      <c r="H61" s="116"/>
      <c r="I61" s="117"/>
      <c r="J61" s="139" t="s">
        <v>93</v>
      </c>
      <c r="K61" s="140"/>
      <c r="L61" s="141"/>
      <c r="M61" s="142" t="s">
        <v>34</v>
      </c>
      <c r="N61" s="143"/>
      <c r="O61" s="144"/>
      <c r="P61" s="102" t="s">
        <v>35</v>
      </c>
      <c r="Q61" s="103"/>
      <c r="R61" s="104"/>
      <c r="S61" s="124"/>
      <c r="T61" s="125"/>
      <c r="U61" s="126"/>
      <c r="V61" s="130"/>
      <c r="W61" s="131"/>
      <c r="X61" s="131"/>
      <c r="Y61" s="132"/>
      <c r="AA61" s="136"/>
      <c r="AB61" s="137"/>
      <c r="AC61" s="138"/>
    </row>
    <row r="62" spans="2:29" ht="21" customHeight="1" thickTop="1">
      <c r="B62" s="27"/>
      <c r="C62" s="88" t="s">
        <v>63</v>
      </c>
      <c r="D62" s="89"/>
      <c r="E62" s="90" t="s">
        <v>122</v>
      </c>
      <c r="F62" s="91"/>
      <c r="G62" s="91"/>
      <c r="H62" s="91"/>
      <c r="I62" s="92"/>
      <c r="J62" s="145">
        <v>15</v>
      </c>
      <c r="K62" s="146"/>
      <c r="L62" s="147"/>
      <c r="M62" s="148">
        <v>5</v>
      </c>
      <c r="N62" s="146"/>
      <c r="O62" s="149"/>
      <c r="P62" s="150">
        <v>20</v>
      </c>
      <c r="Q62" s="146"/>
      <c r="R62" s="149"/>
      <c r="S62" s="150">
        <v>4</v>
      </c>
      <c r="T62" s="146"/>
      <c r="U62" s="149"/>
      <c r="V62" s="99">
        <f>S62/M62*100</f>
        <v>80</v>
      </c>
      <c r="W62" s="100"/>
      <c r="X62" s="100"/>
      <c r="Y62" s="101"/>
      <c r="AA62" s="68"/>
      <c r="AB62" s="69"/>
      <c r="AC62" s="70"/>
    </row>
    <row r="63" spans="2:29" ht="21" customHeight="1" thickBot="1">
      <c r="B63" s="27"/>
      <c r="C63" s="71" t="s">
        <v>62</v>
      </c>
      <c r="D63" s="72"/>
      <c r="E63" s="73" t="s">
        <v>122</v>
      </c>
      <c r="F63" s="74"/>
      <c r="G63" s="74"/>
      <c r="H63" s="74"/>
      <c r="I63" s="75"/>
      <c r="J63" s="76">
        <v>13</v>
      </c>
      <c r="K63" s="77"/>
      <c r="L63" s="78"/>
      <c r="M63" s="79">
        <v>3</v>
      </c>
      <c r="N63" s="77"/>
      <c r="O63" s="80"/>
      <c r="P63" s="81">
        <v>17</v>
      </c>
      <c r="Q63" s="77"/>
      <c r="R63" s="80"/>
      <c r="S63" s="81">
        <v>3</v>
      </c>
      <c r="T63" s="77"/>
      <c r="U63" s="80"/>
      <c r="V63" s="105">
        <f t="shared" ref="V63" si="1">S63/M63*100</f>
        <v>100</v>
      </c>
      <c r="W63" s="106"/>
      <c r="X63" s="106"/>
      <c r="Y63" s="107"/>
      <c r="AA63" s="85"/>
      <c r="AB63" s="86"/>
      <c r="AC63" s="87"/>
    </row>
    <row r="64" spans="2:29" ht="2.25" customHeight="1"/>
    <row r="65" spans="2:29" s="1" customFormat="1" ht="12">
      <c r="D65" s="2"/>
      <c r="E65" s="10" t="s">
        <v>15</v>
      </c>
      <c r="F65" s="16" t="s">
        <v>135</v>
      </c>
    </row>
    <row r="66" spans="2:29" s="1" customFormat="1" ht="12">
      <c r="E66" s="10" t="s">
        <v>14</v>
      </c>
      <c r="F66" s="14" t="s">
        <v>20</v>
      </c>
      <c r="G66" s="14" t="s">
        <v>36</v>
      </c>
      <c r="H66" s="10"/>
      <c r="I66" s="10"/>
      <c r="J66" s="10"/>
      <c r="K66" s="10"/>
      <c r="L66" s="10"/>
      <c r="M66" s="15"/>
      <c r="N66" s="15"/>
      <c r="O66" s="15"/>
      <c r="P66" s="15"/>
      <c r="Q66" s="15"/>
      <c r="R66" s="15"/>
      <c r="S66" s="15"/>
      <c r="T66" s="15"/>
      <c r="U66" s="15"/>
      <c r="V66" s="15"/>
      <c r="W66" s="15"/>
      <c r="X66" s="15"/>
      <c r="Y66" s="15"/>
      <c r="Z66" s="15"/>
      <c r="AA66" s="13"/>
      <c r="AB66" s="13"/>
    </row>
    <row r="67" spans="2:29" s="1" customFormat="1" ht="12">
      <c r="F67" s="14" t="s">
        <v>37</v>
      </c>
      <c r="G67" s="14" t="s">
        <v>38</v>
      </c>
      <c r="H67" s="10"/>
      <c r="I67" s="12"/>
      <c r="J67" s="10"/>
      <c r="K67" s="10"/>
      <c r="L67" s="10"/>
      <c r="M67" s="15"/>
      <c r="N67" s="15"/>
      <c r="O67" s="15"/>
      <c r="P67" s="15"/>
      <c r="Q67" s="15"/>
      <c r="R67" s="15"/>
      <c r="S67" s="15"/>
      <c r="U67" s="15"/>
      <c r="V67" s="15"/>
      <c r="W67" s="15"/>
      <c r="X67" s="15"/>
      <c r="Y67" s="15"/>
      <c r="Z67" s="15"/>
      <c r="AA67" s="13"/>
      <c r="AB67" s="13"/>
    </row>
    <row r="68" spans="2:29" s="1" customFormat="1" ht="6.75" customHeight="1"/>
    <row r="69" spans="2:29" ht="21" customHeight="1" thickBot="1">
      <c r="B69" s="3" t="s">
        <v>46</v>
      </c>
      <c r="C69" s="3"/>
      <c r="D69" s="3"/>
      <c r="E69" s="3"/>
      <c r="F69" s="3"/>
      <c r="G69" s="3"/>
      <c r="H69" s="3"/>
      <c r="I69" s="3"/>
      <c r="J69" s="3"/>
      <c r="K69" s="3"/>
      <c r="L69" s="3"/>
      <c r="M69" s="3"/>
      <c r="O69" s="3"/>
      <c r="P69" s="3"/>
      <c r="Q69" s="3"/>
      <c r="R69" s="3"/>
      <c r="S69" s="3"/>
      <c r="U69" s="3"/>
      <c r="V69" s="3"/>
      <c r="W69" s="38" t="s">
        <v>52</v>
      </c>
      <c r="X69" s="3"/>
      <c r="Y69" s="3"/>
      <c r="Z69" s="3"/>
      <c r="AA69" s="3"/>
      <c r="AB69" s="3"/>
      <c r="AC69" s="3"/>
    </row>
    <row r="70" spans="2:29" ht="21" customHeight="1">
      <c r="C70" s="108" t="s">
        <v>64</v>
      </c>
      <c r="D70" s="109"/>
      <c r="E70" s="112" t="s">
        <v>61</v>
      </c>
      <c r="F70" s="113"/>
      <c r="G70" s="113"/>
      <c r="H70" s="113"/>
      <c r="I70" s="114"/>
      <c r="J70" s="118" t="s">
        <v>33</v>
      </c>
      <c r="K70" s="119"/>
      <c r="L70" s="119"/>
      <c r="M70" s="119"/>
      <c r="N70" s="119"/>
      <c r="O70" s="119"/>
      <c r="P70" s="119"/>
      <c r="Q70" s="119"/>
      <c r="R70" s="120"/>
      <c r="S70" s="121" t="s">
        <v>41</v>
      </c>
      <c r="T70" s="122"/>
      <c r="U70" s="123"/>
      <c r="V70" s="127" t="s">
        <v>54</v>
      </c>
      <c r="W70" s="128"/>
      <c r="X70" s="128"/>
      <c r="Y70" s="129"/>
      <c r="AA70" s="133" t="s">
        <v>56</v>
      </c>
      <c r="AB70" s="134"/>
      <c r="AC70" s="135"/>
    </row>
    <row r="71" spans="2:29" ht="30.75" customHeight="1" thickBot="1">
      <c r="C71" s="110"/>
      <c r="D71" s="111"/>
      <c r="E71" s="115"/>
      <c r="F71" s="116"/>
      <c r="G71" s="116"/>
      <c r="H71" s="116"/>
      <c r="I71" s="117"/>
      <c r="J71" s="139" t="s">
        <v>93</v>
      </c>
      <c r="K71" s="140"/>
      <c r="L71" s="141"/>
      <c r="M71" s="142" t="s">
        <v>34</v>
      </c>
      <c r="N71" s="143"/>
      <c r="O71" s="144"/>
      <c r="P71" s="102" t="s">
        <v>35</v>
      </c>
      <c r="Q71" s="103"/>
      <c r="R71" s="104"/>
      <c r="S71" s="124"/>
      <c r="T71" s="125"/>
      <c r="U71" s="126"/>
      <c r="V71" s="130"/>
      <c r="W71" s="131"/>
      <c r="X71" s="131"/>
      <c r="Y71" s="132"/>
      <c r="AA71" s="136"/>
      <c r="AB71" s="137"/>
      <c r="AC71" s="138"/>
    </row>
    <row r="72" spans="2:29" ht="21" customHeight="1" thickTop="1">
      <c r="B72" s="27"/>
      <c r="C72" s="88" t="s">
        <v>63</v>
      </c>
      <c r="D72" s="89"/>
      <c r="E72" s="90" t="s">
        <v>122</v>
      </c>
      <c r="F72" s="91"/>
      <c r="G72" s="91"/>
      <c r="H72" s="91"/>
      <c r="I72" s="92"/>
      <c r="J72" s="93"/>
      <c r="K72" s="94"/>
      <c r="L72" s="95"/>
      <c r="M72" s="96"/>
      <c r="N72" s="94"/>
      <c r="O72" s="97"/>
      <c r="P72" s="98"/>
      <c r="Q72" s="94"/>
      <c r="R72" s="97"/>
      <c r="S72" s="98"/>
      <c r="T72" s="94"/>
      <c r="U72" s="97"/>
      <c r="V72" s="99"/>
      <c r="W72" s="100"/>
      <c r="X72" s="100"/>
      <c r="Y72" s="101"/>
      <c r="AA72" s="68">
        <v>1</v>
      </c>
      <c r="AB72" s="69"/>
      <c r="AC72" s="70"/>
    </row>
    <row r="73" spans="2:29" ht="21" customHeight="1" thickBot="1">
      <c r="B73" s="27"/>
      <c r="C73" s="71" t="s">
        <v>62</v>
      </c>
      <c r="D73" s="72"/>
      <c r="E73" s="73" t="s">
        <v>122</v>
      </c>
      <c r="F73" s="74"/>
      <c r="G73" s="74"/>
      <c r="H73" s="74"/>
      <c r="I73" s="75"/>
      <c r="J73" s="76"/>
      <c r="K73" s="77"/>
      <c r="L73" s="78"/>
      <c r="M73" s="79"/>
      <c r="N73" s="77"/>
      <c r="O73" s="80"/>
      <c r="P73" s="81"/>
      <c r="Q73" s="77"/>
      <c r="R73" s="80"/>
      <c r="S73" s="81"/>
      <c r="T73" s="77"/>
      <c r="U73" s="80"/>
      <c r="V73" s="82"/>
      <c r="W73" s="83"/>
      <c r="X73" s="83"/>
      <c r="Y73" s="84"/>
      <c r="AA73" s="85">
        <v>1</v>
      </c>
      <c r="AB73" s="86"/>
      <c r="AC73" s="87"/>
    </row>
    <row r="74" spans="2:29" ht="2.25" customHeight="1"/>
    <row r="75" spans="2:29" s="1" customFormat="1" ht="12">
      <c r="D75" s="16"/>
      <c r="E75" s="10" t="s">
        <v>15</v>
      </c>
      <c r="F75" s="16" t="s">
        <v>135</v>
      </c>
      <c r="G75" s="16"/>
      <c r="H75" s="16"/>
      <c r="I75" s="16"/>
    </row>
    <row r="76" spans="2:29" s="1" customFormat="1" ht="12">
      <c r="D76" s="14"/>
      <c r="E76" s="10" t="s">
        <v>14</v>
      </c>
      <c r="F76" s="14" t="s">
        <v>21</v>
      </c>
      <c r="G76" s="14" t="s">
        <v>39</v>
      </c>
      <c r="H76" s="10"/>
      <c r="I76" s="10"/>
      <c r="J76" s="10"/>
      <c r="K76" s="10"/>
      <c r="L76" s="10"/>
      <c r="M76" s="10"/>
      <c r="N76" s="10"/>
      <c r="O76" s="15"/>
      <c r="P76" s="15"/>
      <c r="Q76" s="15"/>
      <c r="R76" s="15"/>
      <c r="S76" s="15"/>
      <c r="T76" s="15"/>
      <c r="U76" s="15"/>
      <c r="V76" s="15"/>
      <c r="W76" s="15"/>
      <c r="X76" s="15"/>
      <c r="Y76" s="15"/>
      <c r="Z76" s="15"/>
      <c r="AA76" s="13"/>
      <c r="AB76" s="13"/>
    </row>
    <row r="77" spans="2:29" s="1" customFormat="1" ht="12">
      <c r="D77" s="14"/>
      <c r="E77" s="14"/>
      <c r="F77" s="14" t="s">
        <v>37</v>
      </c>
      <c r="G77" s="14" t="s">
        <v>40</v>
      </c>
      <c r="H77" s="10"/>
      <c r="I77" s="12"/>
      <c r="J77" s="10"/>
      <c r="K77" s="10"/>
      <c r="L77" s="10"/>
      <c r="M77" s="10"/>
      <c r="N77" s="10"/>
      <c r="O77" s="15"/>
      <c r="P77" s="15"/>
      <c r="Q77" s="15"/>
      <c r="U77" s="15"/>
      <c r="V77" s="15"/>
      <c r="W77" s="15"/>
      <c r="X77" s="15"/>
      <c r="Y77" s="15"/>
      <c r="Z77" s="15"/>
      <c r="AA77" s="13"/>
      <c r="AB77" s="13"/>
    </row>
    <row r="78" spans="2:29" ht="4.5" customHeight="1"/>
  </sheetData>
  <mergeCells count="169">
    <mergeCell ref="B3:AC3"/>
    <mergeCell ref="C6:I6"/>
    <mergeCell ref="T6:Y6"/>
    <mergeCell ref="C9:H9"/>
    <mergeCell ref="I9:N9"/>
    <mergeCell ref="O9:T9"/>
    <mergeCell ref="U9:Z9"/>
    <mergeCell ref="AA9:AC9"/>
    <mergeCell ref="C10:H10"/>
    <mergeCell ref="I10:N10"/>
    <mergeCell ref="O10:T10"/>
    <mergeCell ref="U10:Z10"/>
    <mergeCell ref="AA10:AC10"/>
    <mergeCell ref="U13:Z13"/>
    <mergeCell ref="AA13:AC13"/>
    <mergeCell ref="U14:Z14"/>
    <mergeCell ref="AA14:AC14"/>
    <mergeCell ref="X15:Z15"/>
    <mergeCell ref="AA15:AB15"/>
    <mergeCell ref="C11:H11"/>
    <mergeCell ref="I11:N11"/>
    <mergeCell ref="O11:T11"/>
    <mergeCell ref="X11:Z11"/>
    <mergeCell ref="AA11:AB11"/>
    <mergeCell ref="R13:S14"/>
    <mergeCell ref="R15:S15"/>
    <mergeCell ref="C21:J21"/>
    <mergeCell ref="C22:F22"/>
    <mergeCell ref="G22:J22"/>
    <mergeCell ref="C23:F23"/>
    <mergeCell ref="G23:J23"/>
    <mergeCell ref="C25:Y25"/>
    <mergeCell ref="C18:F18"/>
    <mergeCell ref="C17:AC17"/>
    <mergeCell ref="G18:AC18"/>
    <mergeCell ref="K22:N22"/>
    <mergeCell ref="K23:N23"/>
    <mergeCell ref="K21:N21"/>
    <mergeCell ref="C29:AC29"/>
    <mergeCell ref="C26:E26"/>
    <mergeCell ref="F26:G26"/>
    <mergeCell ref="H26:J26"/>
    <mergeCell ref="K26:L26"/>
    <mergeCell ref="M26:P26"/>
    <mergeCell ref="Q26:R26"/>
    <mergeCell ref="S26:Y26"/>
    <mergeCell ref="G35:J35"/>
    <mergeCell ref="I39:K39"/>
    <mergeCell ref="L39:N39"/>
    <mergeCell ref="O39:Q39"/>
    <mergeCell ref="R39:T39"/>
    <mergeCell ref="U39:W39"/>
    <mergeCell ref="B31:AC31"/>
    <mergeCell ref="C33:E33"/>
    <mergeCell ref="F33:K33"/>
    <mergeCell ref="M33:O33"/>
    <mergeCell ref="P33:U33"/>
    <mergeCell ref="V33:Z33"/>
    <mergeCell ref="AA33:AB33"/>
    <mergeCell ref="X39:Y40"/>
    <mergeCell ref="Z39:AA40"/>
    <mergeCell ref="AB39:AC40"/>
    <mergeCell ref="C40:H40"/>
    <mergeCell ref="I40:K40"/>
    <mergeCell ref="L40:N40"/>
    <mergeCell ref="O40:Q40"/>
    <mergeCell ref="R40:T40"/>
    <mergeCell ref="U40:W40"/>
    <mergeCell ref="AB41:AC41"/>
    <mergeCell ref="C42:H42"/>
    <mergeCell ref="I42:K42"/>
    <mergeCell ref="L42:N42"/>
    <mergeCell ref="O42:Q42"/>
    <mergeCell ref="R42:T42"/>
    <mergeCell ref="U42:W42"/>
    <mergeCell ref="X42:Y42"/>
    <mergeCell ref="C41:H41"/>
    <mergeCell ref="I41:K41"/>
    <mergeCell ref="L41:N41"/>
    <mergeCell ref="O41:Q41"/>
    <mergeCell ref="R41:T41"/>
    <mergeCell ref="U41:W41"/>
    <mergeCell ref="Z42:AA42"/>
    <mergeCell ref="AB42:AC42"/>
    <mergeCell ref="C52:D52"/>
    <mergeCell ref="E52:I52"/>
    <mergeCell ref="J52:L52"/>
    <mergeCell ref="M52:O52"/>
    <mergeCell ref="P52:R52"/>
    <mergeCell ref="S52:U52"/>
    <mergeCell ref="V52:Y52"/>
    <mergeCell ref="X41:Y41"/>
    <mergeCell ref="Z41:AA41"/>
    <mergeCell ref="AB43:AC43"/>
    <mergeCell ref="C50:D51"/>
    <mergeCell ref="E50:I51"/>
    <mergeCell ref="J50:R50"/>
    <mergeCell ref="S50:U51"/>
    <mergeCell ref="V50:Y51"/>
    <mergeCell ref="J51:L51"/>
    <mergeCell ref="M51:O51"/>
    <mergeCell ref="P51:R51"/>
    <mergeCell ref="C43:H43"/>
    <mergeCell ref="I43:K43"/>
    <mergeCell ref="L43:N43"/>
    <mergeCell ref="O43:Q43"/>
    <mergeCell ref="R43:T43"/>
    <mergeCell ref="U43:W43"/>
    <mergeCell ref="X43:Y43"/>
    <mergeCell ref="Z43:AA43"/>
    <mergeCell ref="V53:Y53"/>
    <mergeCell ref="C60:D61"/>
    <mergeCell ref="E60:I61"/>
    <mergeCell ref="J60:R60"/>
    <mergeCell ref="S60:U61"/>
    <mergeCell ref="V60:Y61"/>
    <mergeCell ref="C53:D53"/>
    <mergeCell ref="E53:I53"/>
    <mergeCell ref="J53:L53"/>
    <mergeCell ref="M53:O53"/>
    <mergeCell ref="P53:R53"/>
    <mergeCell ref="S53:U53"/>
    <mergeCell ref="C62:D62"/>
    <mergeCell ref="E62:I62"/>
    <mergeCell ref="J62:L62"/>
    <mergeCell ref="M62:O62"/>
    <mergeCell ref="P62:R62"/>
    <mergeCell ref="S62:U62"/>
    <mergeCell ref="V62:Y62"/>
    <mergeCell ref="AA62:AC62"/>
    <mergeCell ref="AA60:AC61"/>
    <mergeCell ref="J61:L61"/>
    <mergeCell ref="M61:O61"/>
    <mergeCell ref="P61:R61"/>
    <mergeCell ref="S70:U71"/>
    <mergeCell ref="V70:Y71"/>
    <mergeCell ref="AA70:AC71"/>
    <mergeCell ref="J71:L71"/>
    <mergeCell ref="M71:O71"/>
    <mergeCell ref="C63:D63"/>
    <mergeCell ref="E63:I63"/>
    <mergeCell ref="J63:L63"/>
    <mergeCell ref="M63:O63"/>
    <mergeCell ref="P63:R63"/>
    <mergeCell ref="S63:U63"/>
    <mergeCell ref="AE16:AF17"/>
    <mergeCell ref="AH16:AI17"/>
    <mergeCell ref="AA72:AC72"/>
    <mergeCell ref="C73:D73"/>
    <mergeCell ref="E73:I73"/>
    <mergeCell ref="J73:L73"/>
    <mergeCell ref="M73:O73"/>
    <mergeCell ref="P73:R73"/>
    <mergeCell ref="S73:U73"/>
    <mergeCell ref="V73:Y73"/>
    <mergeCell ref="AA73:AC73"/>
    <mergeCell ref="C72:D72"/>
    <mergeCell ref="E72:I72"/>
    <mergeCell ref="J72:L72"/>
    <mergeCell ref="M72:O72"/>
    <mergeCell ref="P72:R72"/>
    <mergeCell ref="S72:U72"/>
    <mergeCell ref="V72:Y72"/>
    <mergeCell ref="P71:R71"/>
    <mergeCell ref="V63:Y63"/>
    <mergeCell ref="AA63:AC63"/>
    <mergeCell ref="C70:D71"/>
    <mergeCell ref="E70:I71"/>
    <mergeCell ref="J70:R70"/>
  </mergeCells>
  <phoneticPr fontId="1"/>
  <dataValidations count="6">
    <dataValidation type="list" allowBlank="1" showInputMessage="1" showErrorMessage="1" sqref="R15:S15" xr:uid="{00000000-0002-0000-0000-000000000000}">
      <formula1>"男,女"</formula1>
    </dataValidation>
    <dataValidation type="list" allowBlank="1" showInputMessage="1" showErrorMessage="1" sqref="G35:J35" xr:uid="{00000000-0002-0000-0000-000001000000}">
      <formula1>"BVS隊長,CS隊長,BS隊長,VS隊長,RS隊長,団委員長"</formula1>
    </dataValidation>
    <dataValidation type="list" allowBlank="1" showInputMessage="1" showErrorMessage="1" sqref="C23:J23" xr:uid="{00000000-0002-0000-0000-000002000000}">
      <formula1>"ＢＶＳ隊長,ＣＳ隊長,ＢＳ隊長,ＶＳ隊長,ＲＳ隊長,団委員長"</formula1>
    </dataValidation>
    <dataValidation type="list" allowBlank="1" showInputMessage="1" showErrorMessage="1" sqref="AB42:AC43" xr:uid="{00000000-0002-0000-0000-000003000000}">
      <formula1>"○,×"</formula1>
    </dataValidation>
    <dataValidation type="list" allowBlank="1" showInputMessage="1" showErrorMessage="1" sqref="F26:G26" xr:uid="{00000000-0002-0000-0000-000004000000}">
      <formula1>"有,無"</formula1>
    </dataValidation>
    <dataValidation type="list" allowBlank="1" showInputMessage="1" showErrorMessage="1" sqref="U15 U11" xr:uid="{00000000-0002-0000-0000-000005000000}">
      <formula1>"S,H"</formula1>
    </dataValidation>
  </dataValidations>
  <printOptions horizontalCentered="1"/>
  <pageMargins left="0.62992125984251968" right="0.62992125984251968" top="0.55118110236220474" bottom="0.55118110236220474" header="0.31496062992125984" footer="0.31496062992125984"/>
  <pageSetup paperSize="9" orientation="portrait" r:id="rId1"/>
  <headerFooter differentOddEven="1"/>
  <rowBreaks count="1" manualBreakCount="1">
    <brk id="30" min="1" max="28"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79998168889431442"/>
  </sheetPr>
  <dimension ref="B1:AJ78"/>
  <sheetViews>
    <sheetView view="pageBreakPreview" zoomScaleNormal="100" zoomScaleSheetLayoutView="100" workbookViewId="0">
      <selection activeCell="B3" sqref="B3:AC3"/>
    </sheetView>
  </sheetViews>
  <sheetFormatPr defaultRowHeight="13"/>
  <cols>
    <col min="1" max="1" width="1" customWidth="1"/>
    <col min="2" max="29" width="3.08984375" customWidth="1"/>
    <col min="30" max="30" width="3.26953125" customWidth="1"/>
    <col min="31" max="31" width="12.90625" bestFit="1" customWidth="1"/>
    <col min="32" max="32" width="11.90625" bestFit="1" customWidth="1"/>
    <col min="33" max="33" width="3.36328125" bestFit="1" customWidth="1"/>
    <col min="34" max="35" width="12.90625" customWidth="1"/>
    <col min="36" max="75" width="3.08984375" customWidth="1"/>
  </cols>
  <sheetData>
    <row r="1" spans="2:36" ht="16.5">
      <c r="AC1" s="59" t="s">
        <v>111</v>
      </c>
      <c r="AE1" s="60"/>
    </row>
    <row r="2" spans="2:36" ht="3.65" customHeight="1"/>
    <row r="3" spans="2:36" ht="21" customHeight="1">
      <c r="B3" s="194" t="s">
        <v>134</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E3" s="61" t="s">
        <v>112</v>
      </c>
    </row>
    <row r="4" spans="2:36" ht="30" customHeight="1"/>
    <row r="5" spans="2:36" ht="21" customHeight="1">
      <c r="B5" t="s">
        <v>98</v>
      </c>
      <c r="O5" s="32"/>
      <c r="Q5" s="56"/>
      <c r="R5" s="56"/>
      <c r="S5" t="s">
        <v>99</v>
      </c>
      <c r="AC5" s="32"/>
    </row>
    <row r="6" spans="2:36" ht="21" customHeight="1">
      <c r="C6" s="284"/>
      <c r="D6" s="284"/>
      <c r="E6" s="284"/>
      <c r="F6" s="284"/>
      <c r="G6" s="284"/>
      <c r="H6" s="284"/>
      <c r="I6" s="284"/>
      <c r="J6" s="58" t="s">
        <v>28</v>
      </c>
      <c r="K6" s="57"/>
      <c r="O6" s="32"/>
      <c r="P6" s="32"/>
      <c r="Q6" s="32"/>
      <c r="R6" s="32"/>
      <c r="T6" s="195" t="s">
        <v>0</v>
      </c>
      <c r="U6" s="196"/>
      <c r="V6" s="196"/>
      <c r="W6" s="196"/>
      <c r="X6" s="196"/>
      <c r="Y6" s="205"/>
      <c r="AC6" s="30"/>
      <c r="AD6" s="30"/>
      <c r="AE6" s="30"/>
      <c r="AF6" s="31"/>
      <c r="AG6" s="31"/>
    </row>
    <row r="7" spans="2:36" ht="21" customHeight="1"/>
    <row r="8" spans="2:36" ht="21" customHeight="1">
      <c r="B8" t="s">
        <v>100</v>
      </c>
    </row>
    <row r="9" spans="2:36" ht="21" customHeight="1" thickBot="1">
      <c r="C9" s="263" t="s">
        <v>1</v>
      </c>
      <c r="D9" s="264"/>
      <c r="E9" s="264"/>
      <c r="F9" s="264"/>
      <c r="G9" s="264"/>
      <c r="H9" s="265"/>
      <c r="I9" s="263" t="s">
        <v>19</v>
      </c>
      <c r="J9" s="264"/>
      <c r="K9" s="264"/>
      <c r="L9" s="264"/>
      <c r="M9" s="264"/>
      <c r="N9" s="265"/>
      <c r="O9" s="263" t="s">
        <v>3</v>
      </c>
      <c r="P9" s="264"/>
      <c r="Q9" s="264"/>
      <c r="R9" s="264"/>
      <c r="S9" s="264"/>
      <c r="T9" s="265"/>
      <c r="U9" s="263" t="s">
        <v>5</v>
      </c>
      <c r="V9" s="264"/>
      <c r="W9" s="264"/>
      <c r="X9" s="264"/>
      <c r="Y9" s="264"/>
      <c r="Z9" s="265"/>
      <c r="AA9" s="263" t="s">
        <v>6</v>
      </c>
      <c r="AB9" s="264"/>
      <c r="AC9" s="265"/>
      <c r="AD9" s="23"/>
      <c r="AF9" s="53" t="s">
        <v>79</v>
      </c>
    </row>
    <row r="10" spans="2:36" ht="15" customHeight="1" thickBot="1">
      <c r="C10" s="266" t="s">
        <v>2</v>
      </c>
      <c r="D10" s="267"/>
      <c r="E10" s="267"/>
      <c r="F10" s="267"/>
      <c r="G10" s="267"/>
      <c r="H10" s="268"/>
      <c r="I10" s="266" t="s">
        <v>2</v>
      </c>
      <c r="J10" s="267"/>
      <c r="K10" s="267"/>
      <c r="L10" s="267"/>
      <c r="M10" s="267"/>
      <c r="N10" s="268"/>
      <c r="O10" s="266" t="s">
        <v>4</v>
      </c>
      <c r="P10" s="267"/>
      <c r="Q10" s="267"/>
      <c r="R10" s="267"/>
      <c r="S10" s="267"/>
      <c r="T10" s="268"/>
      <c r="U10" s="266" t="s">
        <v>71</v>
      </c>
      <c r="V10" s="267"/>
      <c r="W10" s="267"/>
      <c r="X10" s="267"/>
      <c r="Y10" s="267"/>
      <c r="Z10" s="268"/>
      <c r="AA10" s="372" t="s">
        <v>128</v>
      </c>
      <c r="AB10" s="373"/>
      <c r="AC10" s="374"/>
      <c r="AD10" s="2"/>
      <c r="AE10" s="36" t="s">
        <v>95</v>
      </c>
      <c r="AF10" s="37" t="s">
        <v>96</v>
      </c>
    </row>
    <row r="11" spans="2:36" ht="21" customHeight="1" thickTop="1" thickBot="1">
      <c r="C11" s="377"/>
      <c r="D11" s="378"/>
      <c r="E11" s="378"/>
      <c r="F11" s="378"/>
      <c r="G11" s="378"/>
      <c r="H11" s="379"/>
      <c r="I11" s="377"/>
      <c r="J11" s="378"/>
      <c r="K11" s="378"/>
      <c r="L11" s="378"/>
      <c r="M11" s="378"/>
      <c r="N11" s="379"/>
      <c r="O11" s="380"/>
      <c r="P11" s="381"/>
      <c r="Q11" s="381"/>
      <c r="R11" s="381"/>
      <c r="S11" s="381"/>
      <c r="T11" s="382"/>
      <c r="U11" s="40"/>
      <c r="V11" s="45"/>
      <c r="W11" s="28" t="s">
        <v>17</v>
      </c>
      <c r="X11" s="375" t="s">
        <v>65</v>
      </c>
      <c r="Y11" s="375"/>
      <c r="Z11" s="376"/>
      <c r="AA11" s="347"/>
      <c r="AB11" s="348"/>
      <c r="AC11" s="29" t="s">
        <v>66</v>
      </c>
      <c r="AD11" s="23"/>
      <c r="AE11" s="41">
        <f>(63+30+5)-V11</f>
        <v>98</v>
      </c>
      <c r="AF11" s="42">
        <f>(63+30+4)-V11</f>
        <v>97</v>
      </c>
      <c r="AG11" t="s">
        <v>66</v>
      </c>
    </row>
    <row r="12" spans="2:36" ht="6.75" customHeight="1"/>
    <row r="13" spans="2:36" ht="21" customHeight="1" thickBot="1">
      <c r="Q13" s="46"/>
      <c r="R13" s="263" t="s">
        <v>72</v>
      </c>
      <c r="S13" s="265"/>
      <c r="T13" s="48"/>
      <c r="U13" s="260" t="s">
        <v>73</v>
      </c>
      <c r="V13" s="261"/>
      <c r="W13" s="261"/>
      <c r="X13" s="261"/>
      <c r="Y13" s="261"/>
      <c r="Z13" s="262"/>
      <c r="AA13" s="263" t="s">
        <v>67</v>
      </c>
      <c r="AB13" s="264"/>
      <c r="AC13" s="265"/>
      <c r="AD13" s="23"/>
      <c r="AF13" s="53" t="s">
        <v>97</v>
      </c>
    </row>
    <row r="14" spans="2:36" s="1" customFormat="1" ht="15" customHeight="1" thickBot="1">
      <c r="Q14" s="47"/>
      <c r="R14" s="254"/>
      <c r="S14" s="256"/>
      <c r="T14" s="48"/>
      <c r="U14" s="266" t="s">
        <v>71</v>
      </c>
      <c r="V14" s="267"/>
      <c r="W14" s="267"/>
      <c r="X14" s="267"/>
      <c r="Y14" s="267"/>
      <c r="Z14" s="268"/>
      <c r="AA14" s="372" t="s">
        <v>128</v>
      </c>
      <c r="AB14" s="373"/>
      <c r="AC14" s="374"/>
      <c r="AD14" s="2"/>
      <c r="AE14" s="43" t="s">
        <v>68</v>
      </c>
      <c r="AF14" s="44" t="s">
        <v>69</v>
      </c>
      <c r="AG14" s="55"/>
      <c r="AH14" s="43" t="s">
        <v>68</v>
      </c>
      <c r="AI14" s="44" t="s">
        <v>69</v>
      </c>
    </row>
    <row r="15" spans="2:36" s="3" customFormat="1" ht="21" customHeight="1" thickTop="1" thickBot="1">
      <c r="Q15" s="47"/>
      <c r="R15" s="383"/>
      <c r="S15" s="384"/>
      <c r="T15" s="48"/>
      <c r="U15" s="40"/>
      <c r="V15" s="45"/>
      <c r="W15" s="28" t="s">
        <v>17</v>
      </c>
      <c r="X15" s="375" t="s">
        <v>70</v>
      </c>
      <c r="Y15" s="375"/>
      <c r="Z15" s="376"/>
      <c r="AA15" s="347"/>
      <c r="AB15" s="348"/>
      <c r="AC15" s="29" t="s">
        <v>17</v>
      </c>
      <c r="AD15" s="23"/>
      <c r="AE15" s="41">
        <f>(63+30+5)-V15+1</f>
        <v>99</v>
      </c>
      <c r="AF15" s="42">
        <f>(63+30+4)-V15+1</f>
        <v>98</v>
      </c>
      <c r="AG15" t="s">
        <v>17</v>
      </c>
      <c r="AH15" s="51">
        <f>(30+5)-V15+1</f>
        <v>36</v>
      </c>
      <c r="AI15" s="52">
        <f>(30+4)-V15+1</f>
        <v>35</v>
      </c>
      <c r="AJ15" s="3" t="s">
        <v>80</v>
      </c>
    </row>
    <row r="16" spans="2:36" ht="6.75" customHeight="1">
      <c r="AE16" s="64" t="s">
        <v>76</v>
      </c>
      <c r="AF16" s="65"/>
      <c r="AH16" s="64" t="s">
        <v>77</v>
      </c>
      <c r="AI16" s="65"/>
    </row>
    <row r="17" spans="2:35" ht="21" customHeight="1" thickBot="1">
      <c r="C17" s="245" t="s">
        <v>101</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7"/>
      <c r="AE17" s="66"/>
      <c r="AF17" s="67"/>
      <c r="AH17" s="66"/>
      <c r="AI17" s="67"/>
    </row>
    <row r="18" spans="2:35" s="2" customFormat="1" ht="21.65" customHeight="1" thickTop="1">
      <c r="C18" s="366" t="s">
        <v>102</v>
      </c>
      <c r="D18" s="367"/>
      <c r="E18" s="367"/>
      <c r="F18" s="368"/>
      <c r="G18" s="369"/>
      <c r="H18" s="370"/>
      <c r="I18" s="370"/>
      <c r="J18" s="370"/>
      <c r="K18" s="370"/>
      <c r="L18" s="370"/>
      <c r="M18" s="370"/>
      <c r="N18" s="370"/>
      <c r="O18" s="370"/>
      <c r="P18" s="370"/>
      <c r="Q18" s="370"/>
      <c r="R18" s="370"/>
      <c r="S18" s="370"/>
      <c r="T18" s="370"/>
      <c r="U18" s="370"/>
      <c r="V18" s="370"/>
      <c r="W18" s="370"/>
      <c r="X18" s="370"/>
      <c r="Y18" s="370"/>
      <c r="Z18" s="370"/>
      <c r="AA18" s="370"/>
      <c r="AB18" s="370"/>
      <c r="AC18" s="371"/>
    </row>
    <row r="19" spans="2:35" ht="21" customHeight="1"/>
    <row r="20" spans="2:35" ht="21" customHeight="1">
      <c r="B20" t="s">
        <v>103</v>
      </c>
    </row>
    <row r="21" spans="2:35" s="2" customFormat="1" ht="21" customHeight="1">
      <c r="C21" s="236" t="s">
        <v>22</v>
      </c>
      <c r="D21" s="237"/>
      <c r="E21" s="237"/>
      <c r="F21" s="237"/>
      <c r="G21" s="237"/>
      <c r="H21" s="237"/>
      <c r="I21" s="237"/>
      <c r="J21" s="238"/>
      <c r="K21" s="257" t="s">
        <v>117</v>
      </c>
      <c r="L21" s="258"/>
      <c r="M21" s="258"/>
      <c r="N21" s="259"/>
      <c r="O21" s="23"/>
      <c r="P21" s="23"/>
      <c r="Q21" s="23"/>
      <c r="R21" s="23"/>
      <c r="S21" s="23"/>
    </row>
    <row r="22" spans="2:35" ht="21" customHeight="1" thickBot="1">
      <c r="C22" s="363" t="s">
        <v>123</v>
      </c>
      <c r="D22" s="364"/>
      <c r="E22" s="364"/>
      <c r="F22" s="365"/>
      <c r="G22" s="363" t="s">
        <v>124</v>
      </c>
      <c r="H22" s="364"/>
      <c r="I22" s="364"/>
      <c r="J22" s="365"/>
      <c r="K22" s="115" t="s">
        <v>129</v>
      </c>
      <c r="L22" s="116"/>
      <c r="M22" s="116"/>
      <c r="N22" s="217"/>
      <c r="O22" s="62" t="s">
        <v>119</v>
      </c>
      <c r="P22" s="23"/>
      <c r="R22" s="23"/>
      <c r="S22" s="23"/>
      <c r="T22" s="2"/>
      <c r="U22" s="2"/>
      <c r="V22" s="2"/>
      <c r="W22" s="2"/>
      <c r="X22" s="2"/>
    </row>
    <row r="23" spans="2:35" ht="21" customHeight="1" thickTop="1">
      <c r="C23" s="347"/>
      <c r="D23" s="348"/>
      <c r="E23" s="348"/>
      <c r="F23" s="349"/>
      <c r="G23" s="347"/>
      <c r="H23" s="348"/>
      <c r="I23" s="348"/>
      <c r="J23" s="349"/>
      <c r="K23" s="347"/>
      <c r="L23" s="348"/>
      <c r="M23" s="348"/>
      <c r="N23" s="349"/>
      <c r="O23" s="23" t="s">
        <v>119</v>
      </c>
      <c r="P23" s="23"/>
      <c r="Q23" s="23"/>
      <c r="R23" s="23"/>
      <c r="S23" s="23"/>
      <c r="T23" s="2"/>
      <c r="U23" s="2"/>
      <c r="V23" s="2"/>
      <c r="W23" s="2"/>
      <c r="X23" s="2"/>
    </row>
    <row r="24" spans="2:35" s="2" customFormat="1" ht="8.25" customHeight="1"/>
    <row r="25" spans="2:35" ht="21" customHeight="1" thickBot="1">
      <c r="C25" s="245" t="s">
        <v>130</v>
      </c>
      <c r="D25" s="246"/>
      <c r="E25" s="246"/>
      <c r="F25" s="246"/>
      <c r="G25" s="246"/>
      <c r="H25" s="246"/>
      <c r="I25" s="246"/>
      <c r="J25" s="246"/>
      <c r="K25" s="246"/>
      <c r="L25" s="246"/>
      <c r="M25" s="246"/>
      <c r="N25" s="246"/>
      <c r="O25" s="246"/>
      <c r="P25" s="246"/>
      <c r="Q25" s="246"/>
      <c r="R25" s="246"/>
      <c r="S25" s="246"/>
      <c r="T25" s="246"/>
      <c r="U25" s="246"/>
      <c r="V25" s="246"/>
      <c r="W25" s="246"/>
      <c r="X25" s="246"/>
      <c r="Y25" s="247"/>
      <c r="Z25" s="63"/>
      <c r="AA25" s="23"/>
      <c r="AB25" s="23"/>
      <c r="AC25" s="23"/>
    </row>
    <row r="26" spans="2:35" s="2" customFormat="1" ht="21" customHeight="1" thickTop="1">
      <c r="C26" s="222" t="s">
        <v>26</v>
      </c>
      <c r="D26" s="223"/>
      <c r="E26" s="223"/>
      <c r="F26" s="343"/>
      <c r="G26" s="344"/>
      <c r="H26" s="345"/>
      <c r="I26" s="346"/>
      <c r="J26" s="346"/>
      <c r="K26" s="228" t="s">
        <v>27</v>
      </c>
      <c r="L26" s="228"/>
      <c r="M26" s="347"/>
      <c r="N26" s="348"/>
      <c r="O26" s="348"/>
      <c r="P26" s="348"/>
      <c r="Q26" s="228" t="s">
        <v>23</v>
      </c>
      <c r="R26" s="231"/>
      <c r="S26" s="347" t="s">
        <v>127</v>
      </c>
      <c r="T26" s="348"/>
      <c r="U26" s="348"/>
      <c r="V26" s="348"/>
      <c r="W26" s="348"/>
      <c r="X26" s="348"/>
      <c r="Y26" s="349"/>
      <c r="Z26" s="63"/>
      <c r="AA26" s="23"/>
      <c r="AB26" s="23"/>
      <c r="AC26" s="23"/>
    </row>
    <row r="27" spans="2:35" ht="21" customHeight="1">
      <c r="B27" s="9"/>
      <c r="C27" s="9"/>
      <c r="D27" s="9"/>
      <c r="E27" s="9"/>
    </row>
    <row r="28" spans="2:35" ht="21" customHeight="1">
      <c r="B28" t="s">
        <v>104</v>
      </c>
      <c r="G28" s="2" t="s">
        <v>109</v>
      </c>
      <c r="T28" s="2"/>
    </row>
    <row r="29" spans="2:35" ht="96" customHeight="1">
      <c r="C29" s="350"/>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2"/>
    </row>
    <row r="30" spans="2:35" ht="1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2:35" ht="19">
      <c r="B31" s="194" t="s">
        <v>125</v>
      </c>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2:35" ht="19">
      <c r="B32" s="33"/>
      <c r="C32" s="33"/>
      <c r="D32" s="33"/>
      <c r="E32" s="33"/>
      <c r="F32" s="33"/>
      <c r="G32" s="33"/>
    </row>
    <row r="33" spans="2:29" ht="21" customHeight="1">
      <c r="C33" s="195" t="s">
        <v>1</v>
      </c>
      <c r="D33" s="196"/>
      <c r="E33" s="196"/>
      <c r="F33" s="335"/>
      <c r="G33" s="336"/>
      <c r="H33" s="336"/>
      <c r="I33" s="336"/>
      <c r="J33" s="336"/>
      <c r="K33" s="337"/>
      <c r="L33" s="23"/>
      <c r="M33" s="200" t="s">
        <v>7</v>
      </c>
      <c r="N33" s="200"/>
      <c r="O33" s="200"/>
      <c r="P33" s="338" t="s">
        <v>30</v>
      </c>
      <c r="Q33" s="339"/>
      <c r="R33" s="339"/>
      <c r="S33" s="339"/>
      <c r="T33" s="339"/>
      <c r="U33" s="340"/>
      <c r="V33" s="341"/>
      <c r="W33" s="336"/>
      <c r="X33" s="336"/>
      <c r="Y33" s="336"/>
      <c r="Z33" s="336"/>
      <c r="AA33" s="196" t="s">
        <v>23</v>
      </c>
      <c r="AB33" s="205"/>
    </row>
    <row r="34" spans="2:29" ht="18.649999999999999" customHeight="1"/>
    <row r="35" spans="2:29" ht="21" customHeight="1">
      <c r="B35" t="s">
        <v>105</v>
      </c>
      <c r="G35" s="335"/>
      <c r="H35" s="336"/>
      <c r="I35" s="336"/>
      <c r="J35" s="337"/>
      <c r="K35" s="2" t="s">
        <v>108</v>
      </c>
      <c r="L35" s="23"/>
    </row>
    <row r="37" spans="2:29" ht="21" customHeight="1">
      <c r="B37" t="s">
        <v>106</v>
      </c>
      <c r="I37" s="2" t="s">
        <v>18</v>
      </c>
    </row>
    <row r="38" spans="2:29" ht="21" customHeight="1" thickBot="1">
      <c r="B38" t="s">
        <v>43</v>
      </c>
      <c r="W38" s="38" t="s">
        <v>13</v>
      </c>
    </row>
    <row r="39" spans="2:29" ht="21" customHeight="1">
      <c r="C39" s="24"/>
      <c r="D39" s="25"/>
      <c r="E39" s="25"/>
      <c r="F39" s="25"/>
      <c r="G39" s="25"/>
      <c r="H39" s="26"/>
      <c r="I39" s="120" t="s">
        <v>48</v>
      </c>
      <c r="J39" s="192"/>
      <c r="K39" s="192"/>
      <c r="L39" s="192" t="s">
        <v>8</v>
      </c>
      <c r="M39" s="192"/>
      <c r="N39" s="192"/>
      <c r="O39" s="192" t="s">
        <v>9</v>
      </c>
      <c r="P39" s="192"/>
      <c r="Q39" s="192"/>
      <c r="R39" s="192" t="s">
        <v>10</v>
      </c>
      <c r="S39" s="192"/>
      <c r="T39" s="192"/>
      <c r="U39" s="192" t="s">
        <v>11</v>
      </c>
      <c r="V39" s="192"/>
      <c r="W39" s="193"/>
      <c r="X39" s="112" t="s">
        <v>12</v>
      </c>
      <c r="Y39" s="113"/>
      <c r="Z39" s="206" t="s">
        <v>58</v>
      </c>
      <c r="AA39" s="207"/>
      <c r="AB39" s="210" t="s">
        <v>59</v>
      </c>
      <c r="AC39" s="211"/>
    </row>
    <row r="40" spans="2:29" ht="13.5" thickBot="1">
      <c r="C40" s="214" t="s">
        <v>92</v>
      </c>
      <c r="D40" s="215"/>
      <c r="E40" s="215"/>
      <c r="F40" s="215"/>
      <c r="G40" s="215"/>
      <c r="H40" s="216"/>
      <c r="I40" s="217">
        <v>10</v>
      </c>
      <c r="J40" s="218"/>
      <c r="K40" s="218"/>
      <c r="L40" s="218">
        <v>18</v>
      </c>
      <c r="M40" s="218"/>
      <c r="N40" s="218"/>
      <c r="O40" s="218">
        <v>20</v>
      </c>
      <c r="P40" s="218"/>
      <c r="Q40" s="218"/>
      <c r="R40" s="218">
        <v>10</v>
      </c>
      <c r="S40" s="218"/>
      <c r="T40" s="218"/>
      <c r="U40" s="218">
        <v>8</v>
      </c>
      <c r="V40" s="218"/>
      <c r="W40" s="115"/>
      <c r="X40" s="115"/>
      <c r="Y40" s="116"/>
      <c r="Z40" s="208"/>
      <c r="AA40" s="209"/>
      <c r="AB40" s="212"/>
      <c r="AC40" s="213"/>
    </row>
    <row r="41" spans="2:29" ht="21" customHeight="1" thickTop="1" thickBot="1">
      <c r="C41" s="181" t="s">
        <v>132</v>
      </c>
      <c r="D41" s="182"/>
      <c r="E41" s="182"/>
      <c r="F41" s="182"/>
      <c r="G41" s="182"/>
      <c r="H41" s="183"/>
      <c r="I41" s="184"/>
      <c r="J41" s="184"/>
      <c r="K41" s="185"/>
      <c r="L41" s="186"/>
      <c r="M41" s="187"/>
      <c r="N41" s="188"/>
      <c r="O41" s="186"/>
      <c r="P41" s="187"/>
      <c r="Q41" s="188"/>
      <c r="R41" s="186"/>
      <c r="S41" s="187"/>
      <c r="T41" s="188"/>
      <c r="U41" s="186"/>
      <c r="V41" s="187"/>
      <c r="W41" s="187"/>
      <c r="X41" s="357">
        <f>SUM(I41:W41)</f>
        <v>0</v>
      </c>
      <c r="Y41" s="358"/>
      <c r="Z41" s="169"/>
      <c r="AA41" s="359"/>
      <c r="AB41" s="360"/>
      <c r="AC41" s="172"/>
    </row>
    <row r="42" spans="2:29" ht="21" customHeight="1">
      <c r="C42" s="118" t="s">
        <v>126</v>
      </c>
      <c r="D42" s="119"/>
      <c r="E42" s="119"/>
      <c r="F42" s="119"/>
      <c r="G42" s="119"/>
      <c r="H42" s="173"/>
      <c r="I42" s="325"/>
      <c r="J42" s="325"/>
      <c r="K42" s="326"/>
      <c r="L42" s="304"/>
      <c r="M42" s="305"/>
      <c r="N42" s="306"/>
      <c r="O42" s="304"/>
      <c r="P42" s="305"/>
      <c r="Q42" s="306"/>
      <c r="R42" s="304"/>
      <c r="S42" s="305"/>
      <c r="T42" s="306"/>
      <c r="U42" s="304"/>
      <c r="V42" s="305"/>
      <c r="W42" s="305"/>
      <c r="X42" s="361">
        <f>SUM(I42:W42)</f>
        <v>0</v>
      </c>
      <c r="Y42" s="362"/>
      <c r="Z42" s="330">
        <f>X42-X41</f>
        <v>0</v>
      </c>
      <c r="AA42" s="331"/>
      <c r="AB42" s="301"/>
      <c r="AC42" s="307"/>
    </row>
    <row r="43" spans="2:29" ht="21" customHeight="1" thickBot="1">
      <c r="C43" s="152" t="s">
        <v>133</v>
      </c>
      <c r="D43" s="153"/>
      <c r="E43" s="153"/>
      <c r="F43" s="153"/>
      <c r="G43" s="153"/>
      <c r="H43" s="154"/>
      <c r="I43" s="323"/>
      <c r="J43" s="323"/>
      <c r="K43" s="324"/>
      <c r="L43" s="332"/>
      <c r="M43" s="333"/>
      <c r="N43" s="334"/>
      <c r="O43" s="332"/>
      <c r="P43" s="333"/>
      <c r="Q43" s="334"/>
      <c r="R43" s="332"/>
      <c r="S43" s="333"/>
      <c r="T43" s="334"/>
      <c r="U43" s="332"/>
      <c r="V43" s="333"/>
      <c r="W43" s="333"/>
      <c r="X43" s="353">
        <f>SUM(I43:W43)</f>
        <v>0</v>
      </c>
      <c r="Y43" s="354"/>
      <c r="Z43" s="355">
        <f>X43-X42</f>
        <v>0</v>
      </c>
      <c r="AA43" s="356"/>
      <c r="AB43" s="302"/>
      <c r="AC43" s="342"/>
    </row>
    <row r="44" spans="2:29" ht="2.25" customHeight="1">
      <c r="B44" s="4"/>
      <c r="C44" s="4"/>
      <c r="D44" s="6"/>
      <c r="E44" s="6"/>
      <c r="F44" s="5"/>
      <c r="G44" s="5"/>
      <c r="H44" s="5"/>
      <c r="I44" s="5"/>
      <c r="J44" s="7"/>
      <c r="K44" s="7"/>
      <c r="L44" s="7"/>
      <c r="M44" s="7"/>
      <c r="N44" s="7"/>
      <c r="O44" s="7"/>
      <c r="P44" s="7"/>
      <c r="Q44" s="7"/>
      <c r="R44" s="7"/>
      <c r="S44" s="7"/>
      <c r="T44" s="7"/>
      <c r="U44" s="7"/>
      <c r="V44" s="7"/>
      <c r="W44" s="7"/>
      <c r="X44" s="7"/>
      <c r="Y44" s="8"/>
      <c r="Z44" s="9"/>
      <c r="AA44" s="8"/>
    </row>
    <row r="45" spans="2:29" s="1" customFormat="1" ht="12">
      <c r="D45" s="2"/>
      <c r="E45" s="10" t="s">
        <v>15</v>
      </c>
      <c r="F45" s="2" t="s">
        <v>29</v>
      </c>
      <c r="G45" s="2"/>
      <c r="H45" s="2"/>
      <c r="J45" s="18"/>
      <c r="K45" s="18"/>
      <c r="L45" s="18"/>
      <c r="M45" s="18"/>
      <c r="N45" s="18"/>
      <c r="O45" s="18"/>
      <c r="P45" s="18"/>
      <c r="Q45" s="18"/>
      <c r="R45" s="18"/>
      <c r="S45" s="18"/>
      <c r="T45" s="18"/>
      <c r="U45" s="18"/>
      <c r="V45" s="18"/>
      <c r="W45" s="18"/>
      <c r="X45" s="18"/>
      <c r="Y45" s="19"/>
      <c r="Z45" s="20"/>
      <c r="AA45" s="19"/>
    </row>
    <row r="46" spans="2:29" s="1" customFormat="1" ht="12">
      <c r="E46" s="10" t="s">
        <v>14</v>
      </c>
      <c r="F46" s="12" t="s">
        <v>49</v>
      </c>
      <c r="G46" s="12" t="s">
        <v>50</v>
      </c>
      <c r="H46" s="12"/>
      <c r="I46" s="12"/>
      <c r="J46" s="12"/>
      <c r="K46" s="21"/>
      <c r="L46" s="21"/>
      <c r="M46" s="21"/>
      <c r="N46" s="21"/>
      <c r="O46" s="21"/>
      <c r="P46" s="21"/>
      <c r="Q46" s="21"/>
      <c r="R46" s="13"/>
      <c r="S46" s="22"/>
      <c r="T46" s="22"/>
      <c r="U46" s="22"/>
      <c r="V46" s="22"/>
      <c r="W46" s="22"/>
      <c r="X46" s="22"/>
      <c r="Y46" s="22"/>
      <c r="Z46" s="22"/>
      <c r="AA46" s="22"/>
    </row>
    <row r="47" spans="2:29" s="1" customFormat="1" ht="12">
      <c r="E47" s="12"/>
      <c r="F47" s="12" t="s">
        <v>37</v>
      </c>
      <c r="G47" s="12" t="s">
        <v>51</v>
      </c>
      <c r="H47" s="12"/>
      <c r="I47" s="12"/>
      <c r="J47" s="12"/>
      <c r="K47" s="21"/>
      <c r="L47" s="21"/>
      <c r="M47" s="21"/>
      <c r="N47" s="21"/>
      <c r="O47" s="21"/>
      <c r="P47" s="21"/>
      <c r="Q47" s="21"/>
      <c r="R47" s="13"/>
      <c r="S47" s="22"/>
      <c r="T47" s="22"/>
      <c r="U47" s="22"/>
      <c r="V47" s="22"/>
      <c r="W47" s="22"/>
      <c r="X47" s="22"/>
      <c r="Y47" s="22"/>
      <c r="Z47" s="22"/>
      <c r="AA47" s="22"/>
    </row>
    <row r="48" spans="2:29" ht="6.75" customHeight="1"/>
    <row r="49" spans="2:29" ht="21" customHeight="1" thickBot="1">
      <c r="B49" t="s">
        <v>44</v>
      </c>
      <c r="O49" s="54" t="s">
        <v>94</v>
      </c>
    </row>
    <row r="50" spans="2:29" ht="21" customHeight="1">
      <c r="C50" s="108" t="s">
        <v>64</v>
      </c>
      <c r="D50" s="109"/>
      <c r="E50" s="113" t="s">
        <v>16</v>
      </c>
      <c r="F50" s="113"/>
      <c r="G50" s="113"/>
      <c r="H50" s="113"/>
      <c r="I50" s="114"/>
      <c r="J50" s="119" t="s">
        <v>33</v>
      </c>
      <c r="K50" s="119"/>
      <c r="L50" s="119"/>
      <c r="M50" s="119"/>
      <c r="N50" s="119"/>
      <c r="O50" s="119"/>
      <c r="P50" s="119"/>
      <c r="Q50" s="119"/>
      <c r="R50" s="120"/>
      <c r="S50" s="121" t="s">
        <v>47</v>
      </c>
      <c r="T50" s="122"/>
      <c r="U50" s="123"/>
      <c r="V50" s="127" t="s">
        <v>57</v>
      </c>
      <c r="W50" s="128"/>
      <c r="X50" s="128"/>
      <c r="Y50" s="129"/>
    </row>
    <row r="51" spans="2:29" ht="30.75" customHeight="1" thickBot="1">
      <c r="C51" s="110"/>
      <c r="D51" s="111"/>
      <c r="E51" s="116"/>
      <c r="F51" s="116"/>
      <c r="G51" s="116"/>
      <c r="H51" s="116"/>
      <c r="I51" s="117"/>
      <c r="J51" s="139" t="s">
        <v>93</v>
      </c>
      <c r="K51" s="140"/>
      <c r="L51" s="141"/>
      <c r="M51" s="142" t="s">
        <v>34</v>
      </c>
      <c r="N51" s="143"/>
      <c r="O51" s="144"/>
      <c r="P51" s="102" t="s">
        <v>35</v>
      </c>
      <c r="Q51" s="103"/>
      <c r="R51" s="104"/>
      <c r="S51" s="124"/>
      <c r="T51" s="125"/>
      <c r="U51" s="126"/>
      <c r="V51" s="130"/>
      <c r="W51" s="131"/>
      <c r="X51" s="131"/>
      <c r="Y51" s="132"/>
    </row>
    <row r="52" spans="2:29" ht="21" customHeight="1" thickTop="1">
      <c r="B52" s="27"/>
      <c r="C52" s="285" t="s">
        <v>63</v>
      </c>
      <c r="D52" s="286"/>
      <c r="E52" s="288" t="s">
        <v>107</v>
      </c>
      <c r="F52" s="289"/>
      <c r="G52" s="289"/>
      <c r="H52" s="289"/>
      <c r="I52" s="290"/>
      <c r="J52" s="295"/>
      <c r="K52" s="295"/>
      <c r="L52" s="300"/>
      <c r="M52" s="294"/>
      <c r="N52" s="295"/>
      <c r="O52" s="296"/>
      <c r="P52" s="301">
        <f>J52+M52</f>
        <v>0</v>
      </c>
      <c r="Q52" s="295"/>
      <c r="R52" s="296"/>
      <c r="S52" s="301"/>
      <c r="T52" s="295"/>
      <c r="U52" s="296"/>
      <c r="V52" s="327" t="e">
        <f>S52/M52*100</f>
        <v>#DIV/0!</v>
      </c>
      <c r="W52" s="328"/>
      <c r="X52" s="328"/>
      <c r="Y52" s="329"/>
    </row>
    <row r="53" spans="2:29" ht="21" customHeight="1" thickBot="1">
      <c r="B53" s="27"/>
      <c r="C53" s="71" t="s">
        <v>62</v>
      </c>
      <c r="D53" s="287"/>
      <c r="E53" s="291" t="s">
        <v>107</v>
      </c>
      <c r="F53" s="292"/>
      <c r="G53" s="292"/>
      <c r="H53" s="292"/>
      <c r="I53" s="293"/>
      <c r="J53" s="298"/>
      <c r="K53" s="298"/>
      <c r="L53" s="303"/>
      <c r="M53" s="297"/>
      <c r="N53" s="298"/>
      <c r="O53" s="299"/>
      <c r="P53" s="302">
        <f>J53+M53</f>
        <v>0</v>
      </c>
      <c r="Q53" s="298"/>
      <c r="R53" s="299"/>
      <c r="S53" s="302"/>
      <c r="T53" s="298"/>
      <c r="U53" s="299"/>
      <c r="V53" s="308" t="e">
        <f>S53/M53*100</f>
        <v>#DIV/0!</v>
      </c>
      <c r="W53" s="309"/>
      <c r="X53" s="309"/>
      <c r="Y53" s="310"/>
    </row>
    <row r="54" spans="2:29" ht="2.25" customHeight="1"/>
    <row r="55" spans="2:29" s="1" customFormat="1" ht="12">
      <c r="C55" s="12" t="s">
        <v>31</v>
      </c>
      <c r="F55" s="12"/>
      <c r="G55" s="12"/>
      <c r="H55" s="12"/>
      <c r="I55" s="12"/>
      <c r="J55" s="12"/>
      <c r="K55" s="12"/>
      <c r="L55" s="12"/>
      <c r="M55" s="13"/>
      <c r="N55" s="13"/>
      <c r="O55" s="13"/>
      <c r="P55" s="13"/>
      <c r="Q55" s="13"/>
      <c r="R55" s="13"/>
      <c r="S55" s="13"/>
      <c r="T55" s="13"/>
      <c r="U55" s="13"/>
      <c r="V55" s="13"/>
      <c r="W55" s="13"/>
      <c r="X55" s="13"/>
      <c r="Y55" s="13"/>
      <c r="Z55" s="13"/>
      <c r="AA55" s="13"/>
      <c r="AB55" s="13"/>
    </row>
    <row r="56" spans="2:29" s="1" customFormat="1" ht="12">
      <c r="D56" s="2"/>
      <c r="E56" s="10" t="s">
        <v>15</v>
      </c>
      <c r="F56" s="16" t="s">
        <v>135</v>
      </c>
      <c r="G56" s="16"/>
      <c r="H56" s="16"/>
      <c r="I56" s="16"/>
      <c r="J56" s="16"/>
      <c r="K56" s="16"/>
    </row>
    <row r="57" spans="2:29" s="1" customFormat="1" ht="12">
      <c r="E57" s="10" t="s">
        <v>14</v>
      </c>
      <c r="F57" s="14" t="s">
        <v>36</v>
      </c>
      <c r="G57" s="14"/>
      <c r="H57" s="14"/>
      <c r="I57" s="14"/>
      <c r="J57" s="14"/>
      <c r="K57" s="14"/>
      <c r="L57" s="17"/>
      <c r="M57" s="17"/>
      <c r="N57" s="17"/>
      <c r="O57" s="17"/>
      <c r="P57" s="17"/>
      <c r="Q57" s="17"/>
      <c r="R57" s="17"/>
      <c r="S57" s="17"/>
      <c r="T57" s="17"/>
      <c r="U57" s="17"/>
      <c r="V57" s="17"/>
      <c r="W57" s="17"/>
      <c r="Y57" s="17"/>
      <c r="Z57" s="17"/>
      <c r="AA57" s="17"/>
      <c r="AB57" s="17"/>
    </row>
    <row r="58" spans="2:29" ht="6.75" customHeight="1"/>
    <row r="59" spans="2:29" ht="21" customHeight="1" thickBot="1">
      <c r="B59" s="34" t="s">
        <v>45</v>
      </c>
      <c r="C59" s="35"/>
      <c r="D59" s="35"/>
      <c r="E59" s="35"/>
      <c r="F59" s="35"/>
      <c r="G59" s="35"/>
      <c r="H59" s="35"/>
      <c r="I59" s="35"/>
      <c r="J59" s="35"/>
      <c r="K59" s="35"/>
      <c r="L59" s="35"/>
      <c r="M59" s="35"/>
      <c r="O59" s="35"/>
      <c r="P59" s="35"/>
      <c r="Q59" s="35"/>
      <c r="R59" s="35"/>
      <c r="S59" s="35"/>
      <c r="U59" s="35"/>
      <c r="V59" s="35"/>
      <c r="W59" s="38" t="s">
        <v>52</v>
      </c>
      <c r="X59" s="35"/>
      <c r="Y59" s="35"/>
      <c r="Z59" s="35"/>
      <c r="AA59" s="35"/>
      <c r="AB59" s="35"/>
      <c r="AC59" s="35"/>
    </row>
    <row r="60" spans="2:29" ht="21" customHeight="1">
      <c r="C60" s="108" t="s">
        <v>64</v>
      </c>
      <c r="D60" s="109"/>
      <c r="E60" s="113" t="s">
        <v>16</v>
      </c>
      <c r="F60" s="113"/>
      <c r="G60" s="113"/>
      <c r="H60" s="113"/>
      <c r="I60" s="114"/>
      <c r="J60" s="119" t="s">
        <v>33</v>
      </c>
      <c r="K60" s="119"/>
      <c r="L60" s="119"/>
      <c r="M60" s="119"/>
      <c r="N60" s="119"/>
      <c r="O60" s="119"/>
      <c r="P60" s="119"/>
      <c r="Q60" s="119"/>
      <c r="R60" s="120"/>
      <c r="S60" s="121" t="s">
        <v>42</v>
      </c>
      <c r="T60" s="122"/>
      <c r="U60" s="123"/>
      <c r="V60" s="127" t="s">
        <v>54</v>
      </c>
      <c r="W60" s="128"/>
      <c r="X60" s="128"/>
      <c r="Y60" s="129"/>
      <c r="AA60" s="133" t="s">
        <v>55</v>
      </c>
      <c r="AB60" s="134"/>
      <c r="AC60" s="135"/>
    </row>
    <row r="61" spans="2:29" ht="30.75" customHeight="1" thickBot="1">
      <c r="C61" s="110"/>
      <c r="D61" s="111"/>
      <c r="E61" s="116"/>
      <c r="F61" s="116"/>
      <c r="G61" s="116"/>
      <c r="H61" s="116"/>
      <c r="I61" s="117"/>
      <c r="J61" s="139" t="s">
        <v>93</v>
      </c>
      <c r="K61" s="140"/>
      <c r="L61" s="141"/>
      <c r="M61" s="142" t="s">
        <v>34</v>
      </c>
      <c r="N61" s="143"/>
      <c r="O61" s="144"/>
      <c r="P61" s="102" t="s">
        <v>35</v>
      </c>
      <c r="Q61" s="103"/>
      <c r="R61" s="104"/>
      <c r="S61" s="124"/>
      <c r="T61" s="125"/>
      <c r="U61" s="126"/>
      <c r="V61" s="130"/>
      <c r="W61" s="131"/>
      <c r="X61" s="131"/>
      <c r="Y61" s="132"/>
      <c r="AA61" s="136"/>
      <c r="AB61" s="137"/>
      <c r="AC61" s="138"/>
    </row>
    <row r="62" spans="2:29" ht="21" customHeight="1" thickTop="1">
      <c r="B62" s="27"/>
      <c r="C62" s="285" t="s">
        <v>63</v>
      </c>
      <c r="D62" s="286"/>
      <c r="E62" s="288" t="s">
        <v>107</v>
      </c>
      <c r="F62" s="289"/>
      <c r="G62" s="289"/>
      <c r="H62" s="289"/>
      <c r="I62" s="290"/>
      <c r="J62" s="295"/>
      <c r="K62" s="295"/>
      <c r="L62" s="300"/>
      <c r="M62" s="294"/>
      <c r="N62" s="295"/>
      <c r="O62" s="296"/>
      <c r="P62" s="301">
        <f>J62+M62</f>
        <v>0</v>
      </c>
      <c r="Q62" s="295"/>
      <c r="R62" s="296"/>
      <c r="S62" s="301"/>
      <c r="T62" s="295"/>
      <c r="U62" s="296"/>
      <c r="V62" s="317" t="e">
        <f>S62/M62*100</f>
        <v>#DIV/0!</v>
      </c>
      <c r="W62" s="318"/>
      <c r="X62" s="318"/>
      <c r="Y62" s="319"/>
      <c r="AA62" s="311"/>
      <c r="AB62" s="312"/>
      <c r="AC62" s="313"/>
    </row>
    <row r="63" spans="2:29" ht="21" customHeight="1" thickBot="1">
      <c r="B63" s="27"/>
      <c r="C63" s="71" t="s">
        <v>62</v>
      </c>
      <c r="D63" s="287"/>
      <c r="E63" s="291" t="s">
        <v>107</v>
      </c>
      <c r="F63" s="292"/>
      <c r="G63" s="292"/>
      <c r="H63" s="292"/>
      <c r="I63" s="293"/>
      <c r="J63" s="298"/>
      <c r="K63" s="298"/>
      <c r="L63" s="303"/>
      <c r="M63" s="297"/>
      <c r="N63" s="298"/>
      <c r="O63" s="299"/>
      <c r="P63" s="302">
        <f>J63+M63</f>
        <v>0</v>
      </c>
      <c r="Q63" s="298"/>
      <c r="R63" s="299"/>
      <c r="S63" s="302"/>
      <c r="T63" s="298"/>
      <c r="U63" s="299"/>
      <c r="V63" s="308" t="e">
        <f>S63/M63*100</f>
        <v>#DIV/0!</v>
      </c>
      <c r="W63" s="309"/>
      <c r="X63" s="309"/>
      <c r="Y63" s="310"/>
      <c r="AA63" s="314"/>
      <c r="AB63" s="315"/>
      <c r="AC63" s="316"/>
    </row>
    <row r="64" spans="2:29" ht="2.25" customHeight="1"/>
    <row r="65" spans="2:29" s="1" customFormat="1" ht="12">
      <c r="D65" s="2"/>
      <c r="E65" s="10" t="s">
        <v>15</v>
      </c>
      <c r="F65" s="16" t="s">
        <v>135</v>
      </c>
    </row>
    <row r="66" spans="2:29" s="1" customFormat="1" ht="12">
      <c r="E66" s="10" t="s">
        <v>14</v>
      </c>
      <c r="F66" s="14" t="s">
        <v>20</v>
      </c>
      <c r="G66" s="14" t="s">
        <v>36</v>
      </c>
      <c r="H66" s="10"/>
      <c r="I66" s="10"/>
      <c r="J66" s="10"/>
      <c r="K66" s="10"/>
      <c r="L66" s="10"/>
      <c r="M66" s="15"/>
      <c r="N66" s="15"/>
      <c r="O66" s="15"/>
      <c r="P66" s="15"/>
      <c r="Q66" s="15"/>
      <c r="R66" s="15"/>
      <c r="S66" s="15"/>
      <c r="T66" s="15"/>
      <c r="U66" s="15"/>
      <c r="V66" s="15"/>
      <c r="W66" s="15"/>
      <c r="X66" s="15"/>
      <c r="Y66" s="15"/>
      <c r="Z66" s="15"/>
      <c r="AA66" s="13"/>
      <c r="AB66" s="13"/>
    </row>
    <row r="67" spans="2:29" s="1" customFormat="1" ht="12">
      <c r="F67" s="14" t="s">
        <v>37</v>
      </c>
      <c r="G67" s="14" t="s">
        <v>38</v>
      </c>
      <c r="H67" s="10"/>
      <c r="I67" s="12"/>
      <c r="J67" s="10"/>
      <c r="K67" s="10"/>
      <c r="L67" s="10"/>
      <c r="M67" s="15"/>
      <c r="N67" s="15"/>
      <c r="O67" s="15"/>
      <c r="P67" s="15"/>
      <c r="Q67" s="15"/>
      <c r="R67" s="15"/>
      <c r="S67" s="15"/>
      <c r="U67" s="15"/>
      <c r="V67" s="15"/>
      <c r="W67" s="15"/>
      <c r="X67" s="15"/>
      <c r="Y67" s="15"/>
      <c r="Z67" s="15"/>
      <c r="AA67" s="13"/>
      <c r="AB67" s="13"/>
    </row>
    <row r="68" spans="2:29" s="1" customFormat="1" ht="6.75" customHeight="1"/>
    <row r="69" spans="2:29" ht="21" customHeight="1" thickBot="1">
      <c r="B69" s="3" t="s">
        <v>46</v>
      </c>
      <c r="C69" s="3"/>
      <c r="D69" s="3"/>
      <c r="E69" s="3"/>
      <c r="F69" s="3"/>
      <c r="G69" s="3"/>
      <c r="H69" s="3"/>
      <c r="I69" s="3"/>
      <c r="J69" s="3"/>
      <c r="K69" s="3"/>
      <c r="L69" s="3"/>
      <c r="M69" s="3"/>
      <c r="O69" s="3"/>
      <c r="P69" s="3"/>
      <c r="Q69" s="3"/>
      <c r="R69" s="3"/>
      <c r="S69" s="3"/>
      <c r="U69" s="3"/>
      <c r="V69" s="3"/>
      <c r="W69" s="38" t="s">
        <v>52</v>
      </c>
      <c r="X69" s="3"/>
      <c r="Y69" s="3"/>
      <c r="Z69" s="3"/>
      <c r="AA69" s="3"/>
      <c r="AB69" s="3"/>
      <c r="AC69" s="3"/>
    </row>
    <row r="70" spans="2:29" ht="21" customHeight="1">
      <c r="C70" s="108" t="s">
        <v>64</v>
      </c>
      <c r="D70" s="109"/>
      <c r="E70" s="113" t="s">
        <v>16</v>
      </c>
      <c r="F70" s="113"/>
      <c r="G70" s="113"/>
      <c r="H70" s="113"/>
      <c r="I70" s="114"/>
      <c r="J70" s="119" t="s">
        <v>33</v>
      </c>
      <c r="K70" s="119"/>
      <c r="L70" s="119"/>
      <c r="M70" s="119"/>
      <c r="N70" s="119"/>
      <c r="O70" s="119"/>
      <c r="P70" s="119"/>
      <c r="Q70" s="119"/>
      <c r="R70" s="120"/>
      <c r="S70" s="121" t="s">
        <v>41</v>
      </c>
      <c r="T70" s="122"/>
      <c r="U70" s="123"/>
      <c r="V70" s="127" t="s">
        <v>54</v>
      </c>
      <c r="W70" s="128"/>
      <c r="X70" s="128"/>
      <c r="Y70" s="129"/>
      <c r="AA70" s="133" t="s">
        <v>56</v>
      </c>
      <c r="AB70" s="134"/>
      <c r="AC70" s="135"/>
    </row>
    <row r="71" spans="2:29" ht="30.75" customHeight="1" thickBot="1">
      <c r="C71" s="110"/>
      <c r="D71" s="111"/>
      <c r="E71" s="116"/>
      <c r="F71" s="116"/>
      <c r="G71" s="116"/>
      <c r="H71" s="116"/>
      <c r="I71" s="117"/>
      <c r="J71" s="139" t="s">
        <v>93</v>
      </c>
      <c r="K71" s="140"/>
      <c r="L71" s="141"/>
      <c r="M71" s="142" t="s">
        <v>34</v>
      </c>
      <c r="N71" s="143"/>
      <c r="O71" s="144"/>
      <c r="P71" s="102" t="s">
        <v>35</v>
      </c>
      <c r="Q71" s="103"/>
      <c r="R71" s="104"/>
      <c r="S71" s="124"/>
      <c r="T71" s="125"/>
      <c r="U71" s="126"/>
      <c r="V71" s="130"/>
      <c r="W71" s="131"/>
      <c r="X71" s="131"/>
      <c r="Y71" s="132"/>
      <c r="AA71" s="136"/>
      <c r="AB71" s="137"/>
      <c r="AC71" s="138"/>
    </row>
    <row r="72" spans="2:29" ht="21" customHeight="1" thickTop="1">
      <c r="B72" s="27"/>
      <c r="C72" s="285" t="s">
        <v>63</v>
      </c>
      <c r="D72" s="286"/>
      <c r="E72" s="288" t="s">
        <v>107</v>
      </c>
      <c r="F72" s="289"/>
      <c r="G72" s="289"/>
      <c r="H72" s="289"/>
      <c r="I72" s="290"/>
      <c r="J72" s="295"/>
      <c r="K72" s="295"/>
      <c r="L72" s="300"/>
      <c r="M72" s="294"/>
      <c r="N72" s="295"/>
      <c r="O72" s="296"/>
      <c r="P72" s="320">
        <f>J72+M72</f>
        <v>0</v>
      </c>
      <c r="Q72" s="321"/>
      <c r="R72" s="322"/>
      <c r="S72" s="320"/>
      <c r="T72" s="321"/>
      <c r="U72" s="322"/>
      <c r="V72" s="317" t="e">
        <f>S72/M72*100</f>
        <v>#DIV/0!</v>
      </c>
      <c r="W72" s="318"/>
      <c r="X72" s="318"/>
      <c r="Y72" s="319"/>
      <c r="AA72" s="311"/>
      <c r="AB72" s="312"/>
      <c r="AC72" s="313"/>
    </row>
    <row r="73" spans="2:29" ht="21" customHeight="1" thickBot="1">
      <c r="B73" s="27"/>
      <c r="C73" s="71" t="s">
        <v>62</v>
      </c>
      <c r="D73" s="287"/>
      <c r="E73" s="291" t="s">
        <v>107</v>
      </c>
      <c r="F73" s="292"/>
      <c r="G73" s="292"/>
      <c r="H73" s="292"/>
      <c r="I73" s="293"/>
      <c r="J73" s="298"/>
      <c r="K73" s="298"/>
      <c r="L73" s="303"/>
      <c r="M73" s="297"/>
      <c r="N73" s="298"/>
      <c r="O73" s="299"/>
      <c r="P73" s="302">
        <f>J73+M73</f>
        <v>0</v>
      </c>
      <c r="Q73" s="298"/>
      <c r="R73" s="299"/>
      <c r="S73" s="302"/>
      <c r="T73" s="298"/>
      <c r="U73" s="299"/>
      <c r="V73" s="308" t="e">
        <f>S73/M73*100</f>
        <v>#DIV/0!</v>
      </c>
      <c r="W73" s="309"/>
      <c r="X73" s="309"/>
      <c r="Y73" s="310"/>
      <c r="AA73" s="314"/>
      <c r="AB73" s="315"/>
      <c r="AC73" s="316"/>
    </row>
    <row r="74" spans="2:29" ht="2.25" customHeight="1"/>
    <row r="75" spans="2:29" s="1" customFormat="1" ht="12">
      <c r="D75" s="16"/>
      <c r="E75" s="10" t="s">
        <v>15</v>
      </c>
      <c r="F75" s="16" t="s">
        <v>135</v>
      </c>
      <c r="G75" s="16"/>
      <c r="H75" s="16"/>
      <c r="I75" s="16"/>
    </row>
    <row r="76" spans="2:29" s="1" customFormat="1" ht="12">
      <c r="D76" s="14"/>
      <c r="E76" s="10" t="s">
        <v>14</v>
      </c>
      <c r="F76" s="14" t="s">
        <v>21</v>
      </c>
      <c r="G76" s="14" t="s">
        <v>39</v>
      </c>
      <c r="H76" s="10"/>
      <c r="I76" s="10"/>
      <c r="J76" s="10"/>
      <c r="K76" s="10"/>
      <c r="L76" s="10"/>
      <c r="M76" s="10"/>
      <c r="N76" s="10"/>
      <c r="O76" s="15"/>
      <c r="P76" s="15"/>
      <c r="Q76" s="15"/>
      <c r="R76" s="15"/>
      <c r="S76" s="15"/>
      <c r="T76" s="15"/>
      <c r="U76" s="15"/>
      <c r="V76" s="15"/>
      <c r="W76" s="15"/>
      <c r="X76" s="15"/>
      <c r="Y76" s="15"/>
      <c r="Z76" s="15"/>
      <c r="AA76" s="13"/>
      <c r="AB76" s="13"/>
    </row>
    <row r="77" spans="2:29" s="1" customFormat="1" ht="12">
      <c r="D77" s="14"/>
      <c r="E77" s="14"/>
      <c r="F77" s="14" t="s">
        <v>37</v>
      </c>
      <c r="G77" s="14" t="s">
        <v>40</v>
      </c>
      <c r="H77" s="10"/>
      <c r="I77" s="12"/>
      <c r="J77" s="10"/>
      <c r="K77" s="10"/>
      <c r="L77" s="10"/>
      <c r="M77" s="10"/>
      <c r="N77" s="10"/>
      <c r="O77" s="15"/>
      <c r="P77" s="15"/>
      <c r="Q77" s="15"/>
      <c r="U77" s="15"/>
      <c r="V77" s="15"/>
      <c r="W77" s="15"/>
      <c r="X77" s="15"/>
      <c r="Y77" s="15"/>
      <c r="Z77" s="15"/>
      <c r="AA77" s="13"/>
      <c r="AB77" s="13"/>
    </row>
    <row r="78" spans="2:29" ht="4.5" customHeight="1"/>
  </sheetData>
  <mergeCells count="169">
    <mergeCell ref="B3:AC3"/>
    <mergeCell ref="C6:I6"/>
    <mergeCell ref="T6:Y6"/>
    <mergeCell ref="C9:H9"/>
    <mergeCell ref="I9:N9"/>
    <mergeCell ref="O9:T9"/>
    <mergeCell ref="U9:Z9"/>
    <mergeCell ref="AA9:AC9"/>
    <mergeCell ref="C10:H10"/>
    <mergeCell ref="I10:N10"/>
    <mergeCell ref="O10:T10"/>
    <mergeCell ref="U10:Z10"/>
    <mergeCell ref="AA10:AC10"/>
    <mergeCell ref="U13:Z13"/>
    <mergeCell ref="AA13:AC13"/>
    <mergeCell ref="U14:Z14"/>
    <mergeCell ref="AA14:AC14"/>
    <mergeCell ref="X15:Z15"/>
    <mergeCell ref="AA15:AB15"/>
    <mergeCell ref="C11:H11"/>
    <mergeCell ref="I11:N11"/>
    <mergeCell ref="O11:T11"/>
    <mergeCell ref="X11:Z11"/>
    <mergeCell ref="AA11:AB11"/>
    <mergeCell ref="R13:S14"/>
    <mergeCell ref="R15:S15"/>
    <mergeCell ref="C22:F22"/>
    <mergeCell ref="G22:J22"/>
    <mergeCell ref="G23:J23"/>
    <mergeCell ref="C23:F23"/>
    <mergeCell ref="C21:J21"/>
    <mergeCell ref="C25:Y25"/>
    <mergeCell ref="C18:F18"/>
    <mergeCell ref="C17:AC17"/>
    <mergeCell ref="G18:AC18"/>
    <mergeCell ref="K21:N21"/>
    <mergeCell ref="K22:N22"/>
    <mergeCell ref="K23:N23"/>
    <mergeCell ref="C26:E26"/>
    <mergeCell ref="F26:G26"/>
    <mergeCell ref="H26:J26"/>
    <mergeCell ref="K26:L26"/>
    <mergeCell ref="M26:P26"/>
    <mergeCell ref="Q26:R26"/>
    <mergeCell ref="S26:Y26"/>
    <mergeCell ref="C29:AC29"/>
    <mergeCell ref="V50:Y51"/>
    <mergeCell ref="O43:Q43"/>
    <mergeCell ref="R43:T43"/>
    <mergeCell ref="U43:W43"/>
    <mergeCell ref="X43:Y43"/>
    <mergeCell ref="Z43:AA43"/>
    <mergeCell ref="G35:J35"/>
    <mergeCell ref="I39:K39"/>
    <mergeCell ref="X41:Y41"/>
    <mergeCell ref="Z41:AA41"/>
    <mergeCell ref="AB41:AC41"/>
    <mergeCell ref="U42:W42"/>
    <mergeCell ref="X42:Y42"/>
    <mergeCell ref="L41:N41"/>
    <mergeCell ref="O41:Q41"/>
    <mergeCell ref="R41:T41"/>
    <mergeCell ref="V52:Y52"/>
    <mergeCell ref="Z42:AA42"/>
    <mergeCell ref="L43:N43"/>
    <mergeCell ref="L39:N39"/>
    <mergeCell ref="O39:Q39"/>
    <mergeCell ref="R39:T39"/>
    <mergeCell ref="U39:W39"/>
    <mergeCell ref="B31:AC31"/>
    <mergeCell ref="C33:E33"/>
    <mergeCell ref="F33:K33"/>
    <mergeCell ref="M33:O33"/>
    <mergeCell ref="P33:U33"/>
    <mergeCell ref="V33:Z33"/>
    <mergeCell ref="AA33:AB33"/>
    <mergeCell ref="X39:Y40"/>
    <mergeCell ref="Z39:AA40"/>
    <mergeCell ref="AB39:AC40"/>
    <mergeCell ref="C40:H40"/>
    <mergeCell ref="I40:K40"/>
    <mergeCell ref="L40:N40"/>
    <mergeCell ref="O40:Q40"/>
    <mergeCell ref="R40:T40"/>
    <mergeCell ref="U40:W40"/>
    <mergeCell ref="AB43:AC43"/>
    <mergeCell ref="S53:U53"/>
    <mergeCell ref="C43:H43"/>
    <mergeCell ref="I43:K43"/>
    <mergeCell ref="C42:H42"/>
    <mergeCell ref="I42:K42"/>
    <mergeCell ref="C41:H41"/>
    <mergeCell ref="I41:K41"/>
    <mergeCell ref="P53:R53"/>
    <mergeCell ref="V53:Y53"/>
    <mergeCell ref="E53:I53"/>
    <mergeCell ref="J50:R50"/>
    <mergeCell ref="J51:L51"/>
    <mergeCell ref="P51:R51"/>
    <mergeCell ref="J52:L52"/>
    <mergeCell ref="P52:R52"/>
    <mergeCell ref="J53:L53"/>
    <mergeCell ref="M53:O53"/>
    <mergeCell ref="M52:O52"/>
    <mergeCell ref="E50:I51"/>
    <mergeCell ref="E52:I52"/>
    <mergeCell ref="S50:U51"/>
    <mergeCell ref="S52:U52"/>
    <mergeCell ref="M51:O51"/>
    <mergeCell ref="R42:T42"/>
    <mergeCell ref="U41:W41"/>
    <mergeCell ref="L42:N42"/>
    <mergeCell ref="O42:Q42"/>
    <mergeCell ref="AB42:AC42"/>
    <mergeCell ref="V73:Y73"/>
    <mergeCell ref="AA70:AC71"/>
    <mergeCell ref="AA72:AC72"/>
    <mergeCell ref="AA73:AC73"/>
    <mergeCell ref="AA62:AC62"/>
    <mergeCell ref="AA63:AC63"/>
    <mergeCell ref="V60:Y61"/>
    <mergeCell ref="S70:U71"/>
    <mergeCell ref="V70:Y71"/>
    <mergeCell ref="V63:Y63"/>
    <mergeCell ref="V62:Y62"/>
    <mergeCell ref="S72:U72"/>
    <mergeCell ref="V72:Y72"/>
    <mergeCell ref="AA60:AC61"/>
    <mergeCell ref="S73:U73"/>
    <mergeCell ref="P72:R72"/>
    <mergeCell ref="J73:L73"/>
    <mergeCell ref="M73:O73"/>
    <mergeCell ref="P73:R73"/>
    <mergeCell ref="M72:O72"/>
    <mergeCell ref="M71:O71"/>
    <mergeCell ref="P62:R62"/>
    <mergeCell ref="P63:R63"/>
    <mergeCell ref="S60:U61"/>
    <mergeCell ref="S62:U62"/>
    <mergeCell ref="S63:U63"/>
    <mergeCell ref="P61:R61"/>
    <mergeCell ref="J60:R60"/>
    <mergeCell ref="J62:L62"/>
    <mergeCell ref="J63:L63"/>
    <mergeCell ref="M61:O61"/>
    <mergeCell ref="AE16:AF17"/>
    <mergeCell ref="AH16:AI17"/>
    <mergeCell ref="C70:D71"/>
    <mergeCell ref="C72:D72"/>
    <mergeCell ref="C73:D73"/>
    <mergeCell ref="C60:D61"/>
    <mergeCell ref="E70:I71"/>
    <mergeCell ref="E72:I72"/>
    <mergeCell ref="E73:I73"/>
    <mergeCell ref="E60:I61"/>
    <mergeCell ref="J61:L61"/>
    <mergeCell ref="C62:D62"/>
    <mergeCell ref="C63:D63"/>
    <mergeCell ref="C50:D51"/>
    <mergeCell ref="C52:D52"/>
    <mergeCell ref="C53:D53"/>
    <mergeCell ref="M62:O62"/>
    <mergeCell ref="M63:O63"/>
    <mergeCell ref="E62:I62"/>
    <mergeCell ref="E63:I63"/>
    <mergeCell ref="J70:R70"/>
    <mergeCell ref="J71:L71"/>
    <mergeCell ref="P71:R71"/>
    <mergeCell ref="J72:L72"/>
  </mergeCells>
  <phoneticPr fontId="1"/>
  <dataValidations count="6">
    <dataValidation type="list" allowBlank="1" showInputMessage="1" showErrorMessage="1" sqref="R15:S15" xr:uid="{00000000-0002-0000-0100-000000000000}">
      <formula1>"男,女"</formula1>
    </dataValidation>
    <dataValidation type="list" allowBlank="1" showInputMessage="1" showErrorMessage="1" sqref="F26:G26" xr:uid="{88955980-B076-4D21-B4DA-D129C58C7E1C}">
      <formula1>"有,無"</formula1>
    </dataValidation>
    <dataValidation type="list" allowBlank="1" showInputMessage="1" showErrorMessage="1" sqref="G35:J35" xr:uid="{00000000-0002-0000-0100-000002000000}">
      <formula1>"BVS隊長,CS隊長,BS隊長,VS隊長,RS隊長,団委員長"</formula1>
    </dataValidation>
    <dataValidation type="list" allowBlank="1" showInputMessage="1" showErrorMessage="1" sqref="AB42:AC43" xr:uid="{00000000-0002-0000-0100-000003000000}">
      <formula1>"○,×"</formula1>
    </dataValidation>
    <dataValidation type="list" allowBlank="1" showInputMessage="1" showErrorMessage="1" sqref="C23:J23" xr:uid="{DBBA8BFF-D4F9-43B9-B43B-FC9646AB2ED4}">
      <formula1>"ＢＶＳ隊長,ＣＳ隊長,ＢＳ隊長,ＶＳ隊長,ＲＳ隊長,団委員長"</formula1>
    </dataValidation>
    <dataValidation type="list" allowBlank="1" showInputMessage="1" showErrorMessage="1" sqref="U15 U11" xr:uid="{00000000-0002-0000-0100-000005000000}">
      <formula1>"S,H"</formula1>
    </dataValidation>
  </dataValidations>
  <pageMargins left="0.70866141732283472" right="0.70866141732283472" top="0.55118110236220474" bottom="0.55118110236220474" header="0.31496062992125984" footer="0.31496062992125984"/>
  <pageSetup paperSize="9" orientation="portrait" r:id="rId1"/>
  <headerFooter differentOddEven="1"/>
  <rowBreaks count="1" manualBreakCount="1">
    <brk id="30" min="1" max="28"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79998168889431442"/>
  </sheetPr>
  <dimension ref="A1:AJ78"/>
  <sheetViews>
    <sheetView view="pageBreakPreview" zoomScaleNormal="100" zoomScaleSheetLayoutView="100" workbookViewId="0">
      <selection activeCell="B3" sqref="B3:AC3"/>
    </sheetView>
  </sheetViews>
  <sheetFormatPr defaultRowHeight="13"/>
  <cols>
    <col min="1" max="1" width="1" customWidth="1"/>
    <col min="2" max="29" width="3.08984375" customWidth="1"/>
    <col min="30" max="30" width="3.26953125" customWidth="1"/>
    <col min="31" max="31" width="13.08984375" bestFit="1" customWidth="1"/>
    <col min="32" max="32" width="11.90625" bestFit="1" customWidth="1"/>
    <col min="33" max="33" width="3.08984375" customWidth="1"/>
    <col min="34" max="35" width="12.90625" customWidth="1"/>
    <col min="36" max="74" width="3.08984375" customWidth="1"/>
  </cols>
  <sheetData>
    <row r="1" spans="2:36" ht="16.5">
      <c r="AC1" s="59" t="s">
        <v>111</v>
      </c>
    </row>
    <row r="2" spans="2:36" ht="3.65" customHeight="1"/>
    <row r="3" spans="2:36" ht="21" customHeight="1">
      <c r="B3" s="194" t="s">
        <v>134</v>
      </c>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E3" s="61" t="s">
        <v>112</v>
      </c>
    </row>
    <row r="4" spans="2:36" ht="30" customHeight="1"/>
    <row r="5" spans="2:36" ht="21" customHeight="1">
      <c r="B5" t="s">
        <v>98</v>
      </c>
      <c r="N5" s="32"/>
      <c r="Q5" s="56"/>
      <c r="R5" s="56"/>
      <c r="S5" t="s">
        <v>99</v>
      </c>
      <c r="AB5" s="32"/>
    </row>
    <row r="6" spans="2:36" ht="21" customHeight="1">
      <c r="C6" s="284"/>
      <c r="D6" s="284"/>
      <c r="E6" s="284"/>
      <c r="F6" s="284"/>
      <c r="G6" s="284"/>
      <c r="H6" s="284"/>
      <c r="I6" s="284"/>
      <c r="J6" s="58" t="s">
        <v>28</v>
      </c>
      <c r="K6" s="57"/>
      <c r="N6" s="32"/>
      <c r="P6" s="32"/>
      <c r="Q6" s="32"/>
      <c r="R6" s="32"/>
      <c r="T6" s="195" t="s">
        <v>0</v>
      </c>
      <c r="U6" s="196"/>
      <c r="V6" s="196"/>
      <c r="W6" s="196"/>
      <c r="X6" s="196"/>
      <c r="Y6" s="205"/>
      <c r="AB6" s="30"/>
      <c r="AC6" s="30"/>
      <c r="AD6" s="30"/>
      <c r="AE6" s="30"/>
      <c r="AF6" s="31"/>
      <c r="AG6" s="31"/>
    </row>
    <row r="7" spans="2:36" ht="21" customHeight="1"/>
    <row r="8" spans="2:36" ht="21" customHeight="1">
      <c r="B8" t="s">
        <v>100</v>
      </c>
    </row>
    <row r="9" spans="2:36" ht="21" customHeight="1" thickBot="1">
      <c r="C9" s="263" t="s">
        <v>1</v>
      </c>
      <c r="D9" s="264"/>
      <c r="E9" s="264"/>
      <c r="F9" s="264"/>
      <c r="G9" s="264"/>
      <c r="H9" s="265"/>
      <c r="I9" s="263" t="s">
        <v>19</v>
      </c>
      <c r="J9" s="264"/>
      <c r="K9" s="264"/>
      <c r="L9" s="264"/>
      <c r="M9" s="264"/>
      <c r="N9" s="265"/>
      <c r="O9" s="263" t="s">
        <v>3</v>
      </c>
      <c r="P9" s="264"/>
      <c r="Q9" s="264"/>
      <c r="R9" s="264"/>
      <c r="S9" s="264"/>
      <c r="T9" s="265"/>
      <c r="U9" s="263" t="s">
        <v>5</v>
      </c>
      <c r="V9" s="264"/>
      <c r="W9" s="264"/>
      <c r="X9" s="264"/>
      <c r="Y9" s="264"/>
      <c r="Z9" s="265"/>
      <c r="AA9" s="263" t="s">
        <v>6</v>
      </c>
      <c r="AB9" s="264"/>
      <c r="AC9" s="265"/>
      <c r="AD9" s="23"/>
      <c r="AF9" s="53" t="s">
        <v>79</v>
      </c>
    </row>
    <row r="10" spans="2:36" ht="15" customHeight="1" thickBot="1">
      <c r="C10" s="266" t="s">
        <v>2</v>
      </c>
      <c r="D10" s="267"/>
      <c r="E10" s="267"/>
      <c r="F10" s="267"/>
      <c r="G10" s="267"/>
      <c r="H10" s="268"/>
      <c r="I10" s="266" t="s">
        <v>2</v>
      </c>
      <c r="J10" s="267"/>
      <c r="K10" s="267"/>
      <c r="L10" s="267"/>
      <c r="M10" s="267"/>
      <c r="N10" s="268"/>
      <c r="O10" s="266" t="s">
        <v>4</v>
      </c>
      <c r="P10" s="267"/>
      <c r="Q10" s="267"/>
      <c r="R10" s="267"/>
      <c r="S10" s="267"/>
      <c r="T10" s="268"/>
      <c r="U10" s="266" t="s">
        <v>71</v>
      </c>
      <c r="V10" s="267"/>
      <c r="W10" s="267"/>
      <c r="X10" s="267"/>
      <c r="Y10" s="267"/>
      <c r="Z10" s="268"/>
      <c r="AA10" s="372" t="s">
        <v>128</v>
      </c>
      <c r="AB10" s="373"/>
      <c r="AC10" s="374"/>
      <c r="AD10" s="2"/>
      <c r="AE10" s="36" t="s">
        <v>95</v>
      </c>
      <c r="AF10" s="37" t="s">
        <v>96</v>
      </c>
    </row>
    <row r="11" spans="2:36" ht="21" customHeight="1" thickTop="1" thickBot="1">
      <c r="C11" s="377"/>
      <c r="D11" s="378"/>
      <c r="E11" s="378"/>
      <c r="F11" s="378"/>
      <c r="G11" s="378"/>
      <c r="H11" s="379"/>
      <c r="I11" s="377"/>
      <c r="J11" s="378"/>
      <c r="K11" s="378"/>
      <c r="L11" s="378"/>
      <c r="M11" s="378"/>
      <c r="N11" s="379"/>
      <c r="O11" s="380"/>
      <c r="P11" s="381"/>
      <c r="Q11" s="381"/>
      <c r="R11" s="381"/>
      <c r="S11" s="381"/>
      <c r="T11" s="382"/>
      <c r="U11" s="40"/>
      <c r="V11" s="45"/>
      <c r="W11" s="28" t="s">
        <v>17</v>
      </c>
      <c r="X11" s="375" t="s">
        <v>65</v>
      </c>
      <c r="Y11" s="375"/>
      <c r="Z11" s="376"/>
      <c r="AA11" s="347"/>
      <c r="AB11" s="348"/>
      <c r="AC11" s="29" t="s">
        <v>66</v>
      </c>
      <c r="AD11" s="23"/>
      <c r="AE11" s="41">
        <f>(63+30+4)-V11</f>
        <v>97</v>
      </c>
      <c r="AF11" s="42">
        <f>(63+30+3)-V11</f>
        <v>96</v>
      </c>
      <c r="AG11" t="s">
        <v>66</v>
      </c>
    </row>
    <row r="12" spans="2:36" ht="6.75" customHeight="1"/>
    <row r="13" spans="2:36" ht="21" customHeight="1" thickBot="1">
      <c r="Q13" s="46"/>
      <c r="R13" s="263" t="s">
        <v>72</v>
      </c>
      <c r="S13" s="265"/>
      <c r="T13" s="48"/>
      <c r="U13" s="260" t="s">
        <v>73</v>
      </c>
      <c r="V13" s="261"/>
      <c r="W13" s="261"/>
      <c r="X13" s="261"/>
      <c r="Y13" s="261"/>
      <c r="Z13" s="262"/>
      <c r="AA13" s="263" t="s">
        <v>67</v>
      </c>
      <c r="AB13" s="264"/>
      <c r="AC13" s="265"/>
      <c r="AD13" s="23"/>
      <c r="AF13" s="53" t="s">
        <v>97</v>
      </c>
    </row>
    <row r="14" spans="2:36" s="1" customFormat="1" ht="15" customHeight="1" thickBot="1">
      <c r="Q14" s="47"/>
      <c r="R14" s="254"/>
      <c r="S14" s="256"/>
      <c r="T14" s="48"/>
      <c r="U14" s="266" t="s">
        <v>71</v>
      </c>
      <c r="V14" s="267"/>
      <c r="W14" s="267"/>
      <c r="X14" s="267"/>
      <c r="Y14" s="267"/>
      <c r="Z14" s="268"/>
      <c r="AA14" s="372" t="s">
        <v>128</v>
      </c>
      <c r="AB14" s="373"/>
      <c r="AC14" s="374"/>
      <c r="AD14" s="2"/>
      <c r="AE14" s="43" t="s">
        <v>68</v>
      </c>
      <c r="AF14" s="44" t="s">
        <v>69</v>
      </c>
      <c r="AG14" s="55"/>
      <c r="AH14" s="43" t="s">
        <v>68</v>
      </c>
      <c r="AI14" s="44" t="s">
        <v>69</v>
      </c>
    </row>
    <row r="15" spans="2:36" s="3" customFormat="1" ht="21" customHeight="1" thickTop="1" thickBot="1">
      <c r="Q15" s="47"/>
      <c r="R15" s="383"/>
      <c r="S15" s="384"/>
      <c r="T15" s="48"/>
      <c r="U15" s="40"/>
      <c r="V15" s="45"/>
      <c r="W15" s="28" t="s">
        <v>17</v>
      </c>
      <c r="X15" s="375" t="s">
        <v>70</v>
      </c>
      <c r="Y15" s="375"/>
      <c r="Z15" s="376"/>
      <c r="AA15" s="347"/>
      <c r="AB15" s="348"/>
      <c r="AC15" s="29" t="s">
        <v>17</v>
      </c>
      <c r="AD15" s="23"/>
      <c r="AE15" s="41">
        <f>(63+30+5)-V15+1</f>
        <v>99</v>
      </c>
      <c r="AF15" s="42">
        <f>(63+30+4)-V15+1</f>
        <v>98</v>
      </c>
      <c r="AG15" t="s">
        <v>17</v>
      </c>
      <c r="AH15" s="51">
        <f>(30+5)-V15+1</f>
        <v>36</v>
      </c>
      <c r="AI15" s="52">
        <f>(30+4)-V15+1</f>
        <v>35</v>
      </c>
      <c r="AJ15" s="3" t="s">
        <v>80</v>
      </c>
    </row>
    <row r="16" spans="2:36" ht="6.75" customHeight="1">
      <c r="AE16" s="64" t="s">
        <v>76</v>
      </c>
      <c r="AF16" s="65"/>
      <c r="AH16" s="64" t="s">
        <v>77</v>
      </c>
      <c r="AI16" s="65"/>
    </row>
    <row r="17" spans="1:35" ht="21" customHeight="1" thickBot="1">
      <c r="C17" s="245" t="s">
        <v>101</v>
      </c>
      <c r="D17" s="246"/>
      <c r="E17" s="246"/>
      <c r="F17" s="246"/>
      <c r="G17" s="246"/>
      <c r="H17" s="246"/>
      <c r="I17" s="246"/>
      <c r="J17" s="246"/>
      <c r="K17" s="246"/>
      <c r="L17" s="246"/>
      <c r="M17" s="246"/>
      <c r="N17" s="246"/>
      <c r="O17" s="246"/>
      <c r="P17" s="246"/>
      <c r="Q17" s="246"/>
      <c r="R17" s="246"/>
      <c r="S17" s="246"/>
      <c r="T17" s="246"/>
      <c r="U17" s="246"/>
      <c r="V17" s="246"/>
      <c r="W17" s="246"/>
      <c r="X17" s="246"/>
      <c r="Y17" s="246"/>
      <c r="Z17" s="246"/>
      <c r="AA17" s="246"/>
      <c r="AB17" s="246"/>
      <c r="AC17" s="247"/>
      <c r="AE17" s="66"/>
      <c r="AF17" s="67"/>
      <c r="AH17" s="66"/>
      <c r="AI17" s="67"/>
    </row>
    <row r="18" spans="1:35" ht="21" customHeight="1" thickTop="1">
      <c r="C18" s="366" t="s">
        <v>102</v>
      </c>
      <c r="D18" s="367"/>
      <c r="E18" s="367"/>
      <c r="F18" s="368"/>
      <c r="G18" s="369"/>
      <c r="H18" s="370"/>
      <c r="I18" s="370"/>
      <c r="J18" s="370"/>
      <c r="K18" s="370"/>
      <c r="L18" s="370"/>
      <c r="M18" s="370"/>
      <c r="N18" s="370"/>
      <c r="O18" s="370"/>
      <c r="P18" s="370"/>
      <c r="Q18" s="370"/>
      <c r="R18" s="370"/>
      <c r="S18" s="370"/>
      <c r="T18" s="370"/>
      <c r="U18" s="370"/>
      <c r="V18" s="370"/>
      <c r="W18" s="370"/>
      <c r="X18" s="370"/>
      <c r="Y18" s="370"/>
      <c r="Z18" s="370"/>
      <c r="AA18" s="370"/>
      <c r="AB18" s="370"/>
      <c r="AC18" s="371"/>
    </row>
    <row r="19" spans="1:35" ht="21" customHeight="1"/>
    <row r="20" spans="1:35" ht="21" customHeight="1">
      <c r="B20" t="s">
        <v>103</v>
      </c>
    </row>
    <row r="21" spans="1:35" s="2" customFormat="1" ht="21" customHeight="1">
      <c r="C21" s="236" t="s">
        <v>22</v>
      </c>
      <c r="D21" s="237"/>
      <c r="E21" s="237"/>
      <c r="F21" s="237"/>
      <c r="G21" s="237"/>
      <c r="H21" s="237"/>
      <c r="I21" s="237"/>
      <c r="J21" s="238"/>
      <c r="K21" s="257" t="s">
        <v>117</v>
      </c>
      <c r="L21" s="258"/>
      <c r="M21" s="258"/>
      <c r="N21" s="259"/>
      <c r="O21" s="23"/>
      <c r="P21" s="23"/>
      <c r="Q21" s="23"/>
      <c r="R21" s="23"/>
      <c r="S21" s="23"/>
    </row>
    <row r="22" spans="1:35" ht="21" customHeight="1" thickBot="1">
      <c r="C22" s="363" t="s">
        <v>123</v>
      </c>
      <c r="D22" s="364"/>
      <c r="E22" s="364"/>
      <c r="F22" s="365"/>
      <c r="G22" s="363" t="s">
        <v>124</v>
      </c>
      <c r="H22" s="364"/>
      <c r="I22" s="364"/>
      <c r="J22" s="365"/>
      <c r="K22" s="115" t="s">
        <v>129</v>
      </c>
      <c r="L22" s="116"/>
      <c r="M22" s="116"/>
      <c r="N22" s="217"/>
      <c r="O22" s="62" t="s">
        <v>119</v>
      </c>
      <c r="P22" s="23"/>
      <c r="R22" s="23"/>
      <c r="S22" s="23"/>
      <c r="T22" s="2"/>
      <c r="U22" s="2"/>
      <c r="V22" s="2"/>
      <c r="W22" s="2"/>
      <c r="X22" s="2"/>
    </row>
    <row r="23" spans="1:35" ht="21" customHeight="1" thickTop="1">
      <c r="C23" s="347"/>
      <c r="D23" s="348"/>
      <c r="E23" s="348"/>
      <c r="F23" s="349"/>
      <c r="G23" s="347"/>
      <c r="H23" s="348"/>
      <c r="I23" s="348"/>
      <c r="J23" s="349"/>
      <c r="K23" s="347"/>
      <c r="L23" s="348"/>
      <c r="M23" s="348"/>
      <c r="N23" s="349"/>
      <c r="O23" s="23" t="s">
        <v>119</v>
      </c>
      <c r="P23" s="23"/>
      <c r="Q23" s="23"/>
      <c r="R23" s="23"/>
      <c r="S23" s="23"/>
      <c r="T23" s="2"/>
      <c r="U23" s="2"/>
      <c r="V23" s="2"/>
      <c r="W23" s="2"/>
      <c r="X23" s="2"/>
    </row>
    <row r="24" spans="1:35" s="2" customFormat="1" ht="8.25" customHeight="1"/>
    <row r="25" spans="1:35" ht="21" customHeight="1" thickBot="1">
      <c r="C25" s="245" t="s">
        <v>130</v>
      </c>
      <c r="D25" s="246"/>
      <c r="E25" s="246"/>
      <c r="F25" s="246"/>
      <c r="G25" s="246"/>
      <c r="H25" s="246"/>
      <c r="I25" s="246"/>
      <c r="J25" s="246"/>
      <c r="K25" s="246"/>
      <c r="L25" s="246"/>
      <c r="M25" s="246"/>
      <c r="N25" s="246"/>
      <c r="O25" s="246"/>
      <c r="P25" s="246"/>
      <c r="Q25" s="246"/>
      <c r="R25" s="246"/>
      <c r="S25" s="246"/>
      <c r="T25" s="246"/>
      <c r="U25" s="246"/>
      <c r="V25" s="246"/>
      <c r="W25" s="246"/>
      <c r="X25" s="246"/>
      <c r="Y25" s="247"/>
      <c r="Z25" s="63"/>
      <c r="AA25" s="23"/>
      <c r="AB25" s="23"/>
      <c r="AC25" s="23"/>
    </row>
    <row r="26" spans="1:35" s="2" customFormat="1" ht="21" customHeight="1" thickTop="1">
      <c r="C26" s="222" t="s">
        <v>26</v>
      </c>
      <c r="D26" s="223"/>
      <c r="E26" s="223"/>
      <c r="F26" s="343"/>
      <c r="G26" s="344"/>
      <c r="H26" s="345"/>
      <c r="I26" s="346"/>
      <c r="J26" s="346"/>
      <c r="K26" s="228" t="s">
        <v>27</v>
      </c>
      <c r="L26" s="228"/>
      <c r="M26" s="347"/>
      <c r="N26" s="348"/>
      <c r="O26" s="348"/>
      <c r="P26" s="348"/>
      <c r="Q26" s="228" t="s">
        <v>23</v>
      </c>
      <c r="R26" s="231"/>
      <c r="S26" s="347" t="s">
        <v>127</v>
      </c>
      <c r="T26" s="348"/>
      <c r="U26" s="348"/>
      <c r="V26" s="348"/>
      <c r="W26" s="348"/>
      <c r="X26" s="348"/>
      <c r="Y26" s="349"/>
      <c r="Z26" s="63"/>
      <c r="AA26" s="23"/>
      <c r="AB26" s="23"/>
      <c r="AC26" s="23"/>
    </row>
    <row r="27" spans="1:35" ht="21" customHeight="1">
      <c r="B27" s="9"/>
      <c r="C27" s="9"/>
      <c r="D27" s="9"/>
      <c r="E27" s="9"/>
    </row>
    <row r="28" spans="1:35" ht="21" customHeight="1">
      <c r="B28" t="s">
        <v>104</v>
      </c>
      <c r="G28" s="2" t="s">
        <v>24</v>
      </c>
      <c r="T28" s="2"/>
    </row>
    <row r="29" spans="1:35" ht="96" customHeight="1">
      <c r="C29" s="350"/>
      <c r="D29" s="351"/>
      <c r="E29" s="351"/>
      <c r="F29" s="351"/>
      <c r="G29" s="351"/>
      <c r="H29" s="351"/>
      <c r="I29" s="351"/>
      <c r="J29" s="351"/>
      <c r="K29" s="351"/>
      <c r="L29" s="351"/>
      <c r="M29" s="351"/>
      <c r="N29" s="351"/>
      <c r="O29" s="351"/>
      <c r="P29" s="351"/>
      <c r="Q29" s="351"/>
      <c r="R29" s="351"/>
      <c r="S29" s="351"/>
      <c r="T29" s="351"/>
      <c r="U29" s="351"/>
      <c r="V29" s="351"/>
      <c r="W29" s="351"/>
      <c r="X29" s="351"/>
      <c r="Y29" s="351"/>
      <c r="Z29" s="351"/>
      <c r="AA29" s="351"/>
      <c r="AB29" s="351"/>
      <c r="AC29" s="352"/>
    </row>
    <row r="30" spans="1:35" ht="15" customHeight="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row>
    <row r="31" spans="1:35" ht="19">
      <c r="A31" s="194" t="s">
        <v>131</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4"/>
      <c r="AA31" s="194"/>
      <c r="AB31" s="194"/>
      <c r="AC31" s="194"/>
    </row>
    <row r="32" spans="1:35" ht="19">
      <c r="B32" s="33"/>
      <c r="C32" s="33"/>
      <c r="D32" s="33"/>
      <c r="E32" s="33"/>
      <c r="F32" s="33"/>
      <c r="G32" s="33"/>
    </row>
    <row r="33" spans="2:29" ht="21" customHeight="1">
      <c r="C33" s="195" t="s">
        <v>1</v>
      </c>
      <c r="D33" s="196"/>
      <c r="E33" s="196"/>
      <c r="F33" s="335"/>
      <c r="G33" s="336"/>
      <c r="H33" s="336"/>
      <c r="I33" s="336"/>
      <c r="J33" s="336"/>
      <c r="K33" s="337"/>
      <c r="L33" s="23"/>
      <c r="M33" s="200" t="s">
        <v>7</v>
      </c>
      <c r="N33" s="200"/>
      <c r="O33" s="200"/>
      <c r="P33" s="338" t="s">
        <v>30</v>
      </c>
      <c r="Q33" s="339"/>
      <c r="R33" s="339"/>
      <c r="S33" s="339"/>
      <c r="T33" s="339"/>
      <c r="U33" s="340"/>
      <c r="V33" s="341"/>
      <c r="W33" s="336"/>
      <c r="X33" s="336"/>
      <c r="Y33" s="336"/>
      <c r="Z33" s="336"/>
      <c r="AA33" s="196" t="s">
        <v>23</v>
      </c>
      <c r="AB33" s="205"/>
    </row>
    <row r="34" spans="2:29" ht="18.649999999999999" customHeight="1"/>
    <row r="35" spans="2:29" ht="21" customHeight="1">
      <c r="B35" t="s">
        <v>105</v>
      </c>
      <c r="G35" s="335"/>
      <c r="H35" s="336"/>
      <c r="I35" s="336"/>
      <c r="J35" s="337"/>
      <c r="K35" s="2" t="s">
        <v>108</v>
      </c>
      <c r="L35" s="23"/>
    </row>
    <row r="36" spans="2:29" ht="13.5" customHeight="1"/>
    <row r="37" spans="2:29" ht="21" customHeight="1">
      <c r="B37" t="s">
        <v>106</v>
      </c>
      <c r="I37" s="2" t="s">
        <v>18</v>
      </c>
    </row>
    <row r="38" spans="2:29" ht="21" customHeight="1" thickBot="1">
      <c r="B38" t="s">
        <v>43</v>
      </c>
      <c r="W38" s="38" t="s">
        <v>13</v>
      </c>
    </row>
    <row r="39" spans="2:29" ht="21" customHeight="1">
      <c r="C39" s="24"/>
      <c r="D39" s="25"/>
      <c r="E39" s="25"/>
      <c r="F39" s="25"/>
      <c r="G39" s="25"/>
      <c r="H39" s="26"/>
      <c r="I39" s="120" t="s">
        <v>48</v>
      </c>
      <c r="J39" s="192"/>
      <c r="K39" s="192"/>
      <c r="L39" s="192" t="s">
        <v>8</v>
      </c>
      <c r="M39" s="192"/>
      <c r="N39" s="192"/>
      <c r="O39" s="192" t="s">
        <v>9</v>
      </c>
      <c r="P39" s="192"/>
      <c r="Q39" s="192"/>
      <c r="R39" s="192" t="s">
        <v>10</v>
      </c>
      <c r="S39" s="192"/>
      <c r="T39" s="192"/>
      <c r="U39" s="192" t="s">
        <v>11</v>
      </c>
      <c r="V39" s="192"/>
      <c r="W39" s="193"/>
      <c r="X39" s="112" t="s">
        <v>12</v>
      </c>
      <c r="Y39" s="113"/>
      <c r="Z39" s="206" t="s">
        <v>58</v>
      </c>
      <c r="AA39" s="207"/>
      <c r="AB39" s="210" t="s">
        <v>59</v>
      </c>
      <c r="AC39" s="211"/>
    </row>
    <row r="40" spans="2:29" ht="13.5" thickBot="1">
      <c r="C40" s="214" t="s">
        <v>92</v>
      </c>
      <c r="D40" s="215"/>
      <c r="E40" s="215"/>
      <c r="F40" s="215"/>
      <c r="G40" s="215"/>
      <c r="H40" s="216"/>
      <c r="I40" s="217">
        <v>10</v>
      </c>
      <c r="J40" s="218"/>
      <c r="K40" s="218"/>
      <c r="L40" s="218">
        <v>18</v>
      </c>
      <c r="M40" s="218"/>
      <c r="N40" s="218"/>
      <c r="O40" s="218">
        <v>20</v>
      </c>
      <c r="P40" s="218"/>
      <c r="Q40" s="218"/>
      <c r="R40" s="218">
        <v>10</v>
      </c>
      <c r="S40" s="218"/>
      <c r="T40" s="218"/>
      <c r="U40" s="218">
        <v>8</v>
      </c>
      <c r="V40" s="218"/>
      <c r="W40" s="115"/>
      <c r="X40" s="115"/>
      <c r="Y40" s="116"/>
      <c r="Z40" s="208"/>
      <c r="AA40" s="209"/>
      <c r="AB40" s="212"/>
      <c r="AC40" s="213"/>
    </row>
    <row r="41" spans="2:29" ht="21" customHeight="1" thickTop="1" thickBot="1">
      <c r="C41" s="181" t="s">
        <v>132</v>
      </c>
      <c r="D41" s="182"/>
      <c r="E41" s="182"/>
      <c r="F41" s="182"/>
      <c r="G41" s="182"/>
      <c r="H41" s="183"/>
      <c r="I41" s="184"/>
      <c r="J41" s="184"/>
      <c r="K41" s="185"/>
      <c r="L41" s="186"/>
      <c r="M41" s="187"/>
      <c r="N41" s="188"/>
      <c r="O41" s="186"/>
      <c r="P41" s="187"/>
      <c r="Q41" s="188"/>
      <c r="R41" s="186"/>
      <c r="S41" s="187"/>
      <c r="T41" s="188"/>
      <c r="U41" s="186"/>
      <c r="V41" s="187"/>
      <c r="W41" s="187"/>
      <c r="X41" s="357"/>
      <c r="Y41" s="358"/>
      <c r="Z41" s="169"/>
      <c r="AA41" s="359"/>
      <c r="AB41" s="360"/>
      <c r="AC41" s="172"/>
    </row>
    <row r="42" spans="2:29" ht="21" customHeight="1">
      <c r="C42" s="118" t="s">
        <v>126</v>
      </c>
      <c r="D42" s="119"/>
      <c r="E42" s="119"/>
      <c r="F42" s="119"/>
      <c r="G42" s="119"/>
      <c r="H42" s="173"/>
      <c r="I42" s="325"/>
      <c r="J42" s="325"/>
      <c r="K42" s="326"/>
      <c r="L42" s="304"/>
      <c r="M42" s="305"/>
      <c r="N42" s="306"/>
      <c r="O42" s="304"/>
      <c r="P42" s="305"/>
      <c r="Q42" s="306"/>
      <c r="R42" s="304"/>
      <c r="S42" s="305"/>
      <c r="T42" s="306"/>
      <c r="U42" s="304"/>
      <c r="V42" s="305"/>
      <c r="W42" s="305"/>
      <c r="X42" s="361"/>
      <c r="Y42" s="362"/>
      <c r="Z42" s="330"/>
      <c r="AA42" s="331"/>
      <c r="AB42" s="301"/>
      <c r="AC42" s="307"/>
    </row>
    <row r="43" spans="2:29" ht="21" customHeight="1" thickBot="1">
      <c r="C43" s="152" t="s">
        <v>133</v>
      </c>
      <c r="D43" s="153"/>
      <c r="E43" s="153"/>
      <c r="F43" s="153"/>
      <c r="G43" s="153"/>
      <c r="H43" s="154"/>
      <c r="I43" s="323"/>
      <c r="J43" s="323"/>
      <c r="K43" s="324"/>
      <c r="L43" s="332"/>
      <c r="M43" s="333"/>
      <c r="N43" s="334"/>
      <c r="O43" s="332"/>
      <c r="P43" s="333"/>
      <c r="Q43" s="334"/>
      <c r="R43" s="332"/>
      <c r="S43" s="333"/>
      <c r="T43" s="334"/>
      <c r="U43" s="332"/>
      <c r="V43" s="333"/>
      <c r="W43" s="333"/>
      <c r="X43" s="353"/>
      <c r="Y43" s="354"/>
      <c r="Z43" s="355"/>
      <c r="AA43" s="356"/>
      <c r="AB43" s="302"/>
      <c r="AC43" s="342"/>
    </row>
    <row r="44" spans="2:29" ht="2.25" customHeight="1">
      <c r="B44" s="4"/>
      <c r="C44" s="4"/>
      <c r="D44" s="6"/>
      <c r="E44" s="6"/>
      <c r="F44" s="5"/>
      <c r="G44" s="5"/>
      <c r="H44" s="5"/>
      <c r="I44" s="5"/>
      <c r="J44" s="7"/>
      <c r="K44" s="7"/>
      <c r="L44" s="7"/>
      <c r="M44" s="7"/>
      <c r="N44" s="7"/>
      <c r="O44" s="7"/>
      <c r="P44" s="7"/>
      <c r="Q44" s="7"/>
      <c r="R44" s="7"/>
      <c r="S44" s="7"/>
      <c r="T44" s="7"/>
      <c r="U44" s="7"/>
      <c r="V44" s="7"/>
      <c r="W44" s="7"/>
      <c r="X44" s="7"/>
      <c r="Y44" s="8"/>
      <c r="Z44" s="9"/>
      <c r="AA44" s="8"/>
    </row>
    <row r="45" spans="2:29" s="1" customFormat="1" ht="12">
      <c r="D45" s="2"/>
      <c r="E45" s="10" t="s">
        <v>15</v>
      </c>
      <c r="F45" s="2" t="s">
        <v>29</v>
      </c>
      <c r="G45" s="2"/>
      <c r="H45" s="2"/>
      <c r="J45" s="18"/>
      <c r="K45" s="18"/>
      <c r="L45" s="18"/>
      <c r="M45" s="18"/>
      <c r="N45" s="18"/>
      <c r="O45" s="18"/>
      <c r="P45" s="18"/>
      <c r="Q45" s="18"/>
      <c r="R45" s="18"/>
      <c r="S45" s="18"/>
      <c r="T45" s="18"/>
      <c r="U45" s="18"/>
      <c r="V45" s="18"/>
      <c r="W45" s="18"/>
      <c r="X45" s="18"/>
      <c r="Y45" s="19"/>
      <c r="Z45" s="20"/>
      <c r="AA45" s="19"/>
    </row>
    <row r="46" spans="2:29" s="1" customFormat="1" ht="12">
      <c r="E46" s="10" t="s">
        <v>14</v>
      </c>
      <c r="F46" s="12" t="s">
        <v>49</v>
      </c>
      <c r="G46" s="12" t="s">
        <v>50</v>
      </c>
      <c r="H46" s="12"/>
      <c r="I46" s="12"/>
      <c r="J46" s="12"/>
      <c r="K46" s="21"/>
      <c r="L46" s="21"/>
      <c r="M46" s="21"/>
      <c r="N46" s="21"/>
      <c r="O46" s="21"/>
      <c r="P46" s="21"/>
      <c r="Q46" s="21"/>
      <c r="R46" s="13"/>
      <c r="S46" s="22"/>
      <c r="T46" s="22"/>
      <c r="U46" s="22"/>
      <c r="V46" s="22"/>
      <c r="W46" s="22"/>
      <c r="X46" s="22"/>
      <c r="Y46" s="22"/>
      <c r="Z46" s="22"/>
      <c r="AA46" s="22"/>
    </row>
    <row r="47" spans="2:29" s="1" customFormat="1" ht="12">
      <c r="E47" s="12"/>
      <c r="F47" s="12" t="s">
        <v>37</v>
      </c>
      <c r="G47" s="12" t="s">
        <v>51</v>
      </c>
      <c r="H47" s="12"/>
      <c r="I47" s="12"/>
      <c r="J47" s="12"/>
      <c r="K47" s="21"/>
      <c r="L47" s="21"/>
      <c r="M47" s="21"/>
      <c r="N47" s="21"/>
      <c r="O47" s="21"/>
      <c r="P47" s="21"/>
      <c r="Q47" s="21"/>
      <c r="R47" s="13"/>
      <c r="S47" s="22"/>
      <c r="T47" s="22"/>
      <c r="U47" s="22"/>
      <c r="V47" s="22"/>
      <c r="W47" s="22"/>
      <c r="X47" s="22"/>
      <c r="Y47" s="22"/>
      <c r="Z47" s="22"/>
      <c r="AA47" s="22"/>
    </row>
    <row r="48" spans="2:29" ht="6.75" customHeight="1"/>
    <row r="49" spans="2:29" ht="21" customHeight="1" thickBot="1">
      <c r="B49" t="s">
        <v>44</v>
      </c>
      <c r="O49" s="54" t="s">
        <v>94</v>
      </c>
    </row>
    <row r="50" spans="2:29" ht="21" customHeight="1">
      <c r="C50" s="108" t="s">
        <v>64</v>
      </c>
      <c r="D50" s="109"/>
      <c r="E50" s="112" t="s">
        <v>61</v>
      </c>
      <c r="F50" s="113"/>
      <c r="G50" s="113"/>
      <c r="H50" s="113"/>
      <c r="I50" s="114"/>
      <c r="J50" s="119" t="s">
        <v>33</v>
      </c>
      <c r="K50" s="119"/>
      <c r="L50" s="119"/>
      <c r="M50" s="119"/>
      <c r="N50" s="119"/>
      <c r="O50" s="119"/>
      <c r="P50" s="119"/>
      <c r="Q50" s="119"/>
      <c r="R50" s="120"/>
      <c r="S50" s="121" t="s">
        <v>47</v>
      </c>
      <c r="T50" s="122"/>
      <c r="U50" s="123"/>
      <c r="V50" s="127" t="s">
        <v>57</v>
      </c>
      <c r="W50" s="128"/>
      <c r="X50" s="128"/>
      <c r="Y50" s="129"/>
      <c r="AA50" s="32"/>
      <c r="AB50" s="32"/>
    </row>
    <row r="51" spans="2:29" ht="30.75" customHeight="1" thickBot="1">
      <c r="C51" s="110"/>
      <c r="D51" s="111"/>
      <c r="E51" s="115"/>
      <c r="F51" s="116"/>
      <c r="G51" s="116"/>
      <c r="H51" s="116"/>
      <c r="I51" s="117"/>
      <c r="J51" s="139" t="s">
        <v>93</v>
      </c>
      <c r="K51" s="140"/>
      <c r="L51" s="141"/>
      <c r="M51" s="142" t="s">
        <v>34</v>
      </c>
      <c r="N51" s="143"/>
      <c r="O51" s="144"/>
      <c r="P51" s="102" t="s">
        <v>35</v>
      </c>
      <c r="Q51" s="103"/>
      <c r="R51" s="104"/>
      <c r="S51" s="124"/>
      <c r="T51" s="125"/>
      <c r="U51" s="126"/>
      <c r="V51" s="130"/>
      <c r="W51" s="131"/>
      <c r="X51" s="131"/>
      <c r="Y51" s="132"/>
      <c r="AA51" s="32"/>
      <c r="AB51" s="32"/>
    </row>
    <row r="52" spans="2:29" ht="21" customHeight="1" thickTop="1">
      <c r="B52" s="27"/>
      <c r="C52" s="88" t="s">
        <v>63</v>
      </c>
      <c r="D52" s="89"/>
      <c r="E52" s="288" t="s">
        <v>107</v>
      </c>
      <c r="F52" s="289"/>
      <c r="G52" s="289"/>
      <c r="H52" s="289"/>
      <c r="I52" s="290"/>
      <c r="J52" s="386"/>
      <c r="K52" s="321"/>
      <c r="L52" s="387"/>
      <c r="M52" s="385"/>
      <c r="N52" s="321"/>
      <c r="O52" s="322"/>
      <c r="P52" s="320"/>
      <c r="Q52" s="321"/>
      <c r="R52" s="322"/>
      <c r="S52" s="320"/>
      <c r="T52" s="321"/>
      <c r="U52" s="322"/>
      <c r="V52" s="317"/>
      <c r="W52" s="318"/>
      <c r="X52" s="318"/>
      <c r="Y52" s="319"/>
      <c r="AA52" s="39"/>
      <c r="AB52" s="39"/>
    </row>
    <row r="53" spans="2:29" ht="21" customHeight="1" thickBot="1">
      <c r="B53" s="27"/>
      <c r="C53" s="71" t="s">
        <v>62</v>
      </c>
      <c r="D53" s="72"/>
      <c r="E53" s="291" t="s">
        <v>107</v>
      </c>
      <c r="F53" s="292"/>
      <c r="G53" s="292"/>
      <c r="H53" s="292"/>
      <c r="I53" s="293"/>
      <c r="J53" s="298"/>
      <c r="K53" s="298"/>
      <c r="L53" s="303"/>
      <c r="M53" s="297"/>
      <c r="N53" s="298"/>
      <c r="O53" s="299"/>
      <c r="P53" s="302"/>
      <c r="Q53" s="298"/>
      <c r="R53" s="299"/>
      <c r="S53" s="302"/>
      <c r="T53" s="298"/>
      <c r="U53" s="299"/>
      <c r="V53" s="389"/>
      <c r="W53" s="390"/>
      <c r="X53" s="390"/>
      <c r="Y53" s="391"/>
      <c r="AA53" s="39"/>
      <c r="AB53" s="39"/>
    </row>
    <row r="54" spans="2:29" ht="2.25" customHeight="1"/>
    <row r="55" spans="2:29" s="1" customFormat="1" ht="12">
      <c r="C55" s="12" t="s">
        <v>31</v>
      </c>
      <c r="F55" s="12"/>
      <c r="G55" s="12"/>
      <c r="H55" s="12"/>
      <c r="I55" s="12"/>
      <c r="J55" s="12"/>
      <c r="K55" s="12"/>
      <c r="L55" s="12"/>
      <c r="M55" s="13"/>
      <c r="N55" s="13"/>
      <c r="O55" s="13"/>
      <c r="P55" s="13"/>
      <c r="Q55" s="13"/>
      <c r="R55" s="13"/>
      <c r="S55" s="13"/>
      <c r="T55" s="13"/>
      <c r="U55" s="13"/>
      <c r="V55" s="13"/>
      <c r="W55" s="13"/>
      <c r="X55" s="13"/>
      <c r="Y55" s="13"/>
      <c r="Z55" s="13"/>
      <c r="AA55" s="13"/>
      <c r="AB55" s="13"/>
    </row>
    <row r="56" spans="2:29" s="1" customFormat="1" ht="12">
      <c r="D56" s="2"/>
      <c r="E56" s="10" t="s">
        <v>15</v>
      </c>
      <c r="F56" s="16" t="s">
        <v>135</v>
      </c>
      <c r="G56" s="16"/>
      <c r="H56" s="16"/>
      <c r="I56" s="16"/>
      <c r="J56" s="16"/>
      <c r="K56" s="16"/>
    </row>
    <row r="57" spans="2:29" s="1" customFormat="1" ht="12">
      <c r="E57" s="10" t="s">
        <v>14</v>
      </c>
      <c r="F57" s="14" t="s">
        <v>36</v>
      </c>
      <c r="G57" s="14"/>
      <c r="H57" s="14"/>
      <c r="I57" s="14"/>
      <c r="J57" s="14"/>
      <c r="K57" s="14"/>
      <c r="L57" s="17"/>
      <c r="M57" s="17"/>
      <c r="N57" s="17"/>
      <c r="O57" s="17"/>
      <c r="P57" s="17"/>
      <c r="Q57" s="17"/>
      <c r="R57" s="17"/>
      <c r="S57" s="17"/>
      <c r="T57" s="17"/>
      <c r="U57" s="17"/>
      <c r="V57" s="17"/>
      <c r="W57" s="17"/>
      <c r="Y57" s="17"/>
      <c r="Z57" s="17"/>
      <c r="AA57" s="17"/>
      <c r="AB57" s="17"/>
    </row>
    <row r="58" spans="2:29" ht="6.75" customHeight="1"/>
    <row r="59" spans="2:29" ht="21" customHeight="1" thickBot="1">
      <c r="B59" s="34" t="s">
        <v>45</v>
      </c>
      <c r="C59" s="35"/>
      <c r="D59" s="35"/>
      <c r="E59" s="35"/>
      <c r="F59" s="35"/>
      <c r="G59" s="35"/>
      <c r="H59" s="35"/>
      <c r="I59" s="35"/>
      <c r="J59" s="35"/>
      <c r="K59" s="35"/>
      <c r="L59" s="35"/>
      <c r="M59" s="35"/>
      <c r="O59" s="35"/>
      <c r="P59" s="35"/>
      <c r="Q59" s="35"/>
      <c r="R59" s="35"/>
      <c r="S59" s="35"/>
      <c r="U59" s="35"/>
      <c r="V59" s="35"/>
      <c r="W59" s="38" t="s">
        <v>52</v>
      </c>
      <c r="X59" s="35"/>
      <c r="Y59" s="35"/>
      <c r="Z59" s="35"/>
      <c r="AA59" s="35"/>
      <c r="AB59" s="35"/>
      <c r="AC59" s="35"/>
    </row>
    <row r="60" spans="2:29" ht="21" customHeight="1">
      <c r="C60" s="108" t="s">
        <v>64</v>
      </c>
      <c r="D60" s="109"/>
      <c r="E60" s="112" t="s">
        <v>61</v>
      </c>
      <c r="F60" s="113"/>
      <c r="G60" s="113"/>
      <c r="H60" s="113"/>
      <c r="I60" s="114"/>
      <c r="J60" s="118" t="s">
        <v>33</v>
      </c>
      <c r="K60" s="119"/>
      <c r="L60" s="119"/>
      <c r="M60" s="119"/>
      <c r="N60" s="119"/>
      <c r="O60" s="119"/>
      <c r="P60" s="119"/>
      <c r="Q60" s="119"/>
      <c r="R60" s="120"/>
      <c r="S60" s="121" t="s">
        <v>42</v>
      </c>
      <c r="T60" s="122"/>
      <c r="U60" s="123"/>
      <c r="V60" s="127" t="s">
        <v>54</v>
      </c>
      <c r="W60" s="128"/>
      <c r="X60" s="128"/>
      <c r="Y60" s="129"/>
      <c r="AA60" s="133" t="s">
        <v>55</v>
      </c>
      <c r="AB60" s="134"/>
      <c r="AC60" s="135"/>
    </row>
    <row r="61" spans="2:29" ht="30.75" customHeight="1" thickBot="1">
      <c r="C61" s="110"/>
      <c r="D61" s="111"/>
      <c r="E61" s="115"/>
      <c r="F61" s="116"/>
      <c r="G61" s="116"/>
      <c r="H61" s="116"/>
      <c r="I61" s="117"/>
      <c r="J61" s="139" t="s">
        <v>93</v>
      </c>
      <c r="K61" s="140"/>
      <c r="L61" s="141"/>
      <c r="M61" s="142" t="s">
        <v>34</v>
      </c>
      <c r="N61" s="143"/>
      <c r="O61" s="144"/>
      <c r="P61" s="102" t="s">
        <v>35</v>
      </c>
      <c r="Q61" s="103"/>
      <c r="R61" s="104"/>
      <c r="S61" s="124"/>
      <c r="T61" s="125"/>
      <c r="U61" s="126"/>
      <c r="V61" s="130"/>
      <c r="W61" s="131"/>
      <c r="X61" s="131"/>
      <c r="Y61" s="132"/>
      <c r="AA61" s="136"/>
      <c r="AB61" s="137"/>
      <c r="AC61" s="138"/>
    </row>
    <row r="62" spans="2:29" ht="21" customHeight="1" thickTop="1">
      <c r="B62" s="27"/>
      <c r="C62" s="88" t="s">
        <v>63</v>
      </c>
      <c r="D62" s="89"/>
      <c r="E62" s="288" t="s">
        <v>107</v>
      </c>
      <c r="F62" s="289"/>
      <c r="G62" s="289"/>
      <c r="H62" s="289"/>
      <c r="I62" s="290"/>
      <c r="J62" s="388"/>
      <c r="K62" s="295"/>
      <c r="L62" s="300"/>
      <c r="M62" s="294"/>
      <c r="N62" s="295"/>
      <c r="O62" s="296"/>
      <c r="P62" s="301"/>
      <c r="Q62" s="295"/>
      <c r="R62" s="296"/>
      <c r="S62" s="301"/>
      <c r="T62" s="295"/>
      <c r="U62" s="296"/>
      <c r="V62" s="327"/>
      <c r="W62" s="328"/>
      <c r="X62" s="328"/>
      <c r="Y62" s="329"/>
      <c r="AA62" s="311"/>
      <c r="AB62" s="312"/>
      <c r="AC62" s="313"/>
    </row>
    <row r="63" spans="2:29" ht="21" customHeight="1" thickBot="1">
      <c r="B63" s="27"/>
      <c r="C63" s="71" t="s">
        <v>62</v>
      </c>
      <c r="D63" s="72"/>
      <c r="E63" s="291" t="s">
        <v>107</v>
      </c>
      <c r="F63" s="292"/>
      <c r="G63" s="292"/>
      <c r="H63" s="292"/>
      <c r="I63" s="293"/>
      <c r="J63" s="392"/>
      <c r="K63" s="298"/>
      <c r="L63" s="303"/>
      <c r="M63" s="297"/>
      <c r="N63" s="298"/>
      <c r="O63" s="299"/>
      <c r="P63" s="302"/>
      <c r="Q63" s="298"/>
      <c r="R63" s="299"/>
      <c r="S63" s="302"/>
      <c r="T63" s="298"/>
      <c r="U63" s="299"/>
      <c r="V63" s="389"/>
      <c r="W63" s="390"/>
      <c r="X63" s="390"/>
      <c r="Y63" s="391"/>
      <c r="AA63" s="314"/>
      <c r="AB63" s="315"/>
      <c r="AC63" s="316"/>
    </row>
    <row r="64" spans="2:29" ht="2.25" customHeight="1"/>
    <row r="65" spans="2:29" s="1" customFormat="1" ht="12">
      <c r="D65" s="2"/>
      <c r="E65" s="10" t="s">
        <v>15</v>
      </c>
      <c r="F65" s="16" t="s">
        <v>32</v>
      </c>
    </row>
    <row r="66" spans="2:29" s="1" customFormat="1" ht="12">
      <c r="E66" s="10" t="s">
        <v>14</v>
      </c>
      <c r="F66" s="14" t="s">
        <v>20</v>
      </c>
      <c r="G66" s="16" t="s">
        <v>135</v>
      </c>
      <c r="H66" s="10"/>
      <c r="I66" s="10"/>
      <c r="J66" s="10"/>
      <c r="K66" s="10"/>
      <c r="L66" s="10"/>
      <c r="M66" s="15"/>
      <c r="N66" s="15"/>
      <c r="O66" s="15"/>
      <c r="P66" s="15"/>
      <c r="Q66" s="15"/>
      <c r="R66" s="15"/>
      <c r="S66" s="15"/>
      <c r="T66" s="15"/>
      <c r="U66" s="15"/>
      <c r="V66" s="15"/>
      <c r="W66" s="15"/>
      <c r="X66" s="15"/>
      <c r="Y66" s="15"/>
      <c r="Z66" s="15"/>
      <c r="AA66" s="13"/>
      <c r="AB66" s="13"/>
    </row>
    <row r="67" spans="2:29" s="1" customFormat="1" ht="12">
      <c r="F67" s="14" t="s">
        <v>37</v>
      </c>
      <c r="G67" s="14" t="s">
        <v>38</v>
      </c>
      <c r="H67" s="10"/>
      <c r="I67" s="12"/>
      <c r="J67" s="10"/>
      <c r="K67" s="10"/>
      <c r="L67" s="10"/>
      <c r="M67" s="15"/>
      <c r="N67" s="15"/>
      <c r="O67" s="15"/>
      <c r="P67" s="15"/>
      <c r="Q67" s="15"/>
      <c r="R67" s="15"/>
      <c r="S67" s="15"/>
      <c r="U67" s="15"/>
      <c r="V67" s="15"/>
      <c r="W67" s="15"/>
      <c r="X67" s="15"/>
      <c r="Y67" s="15"/>
      <c r="Z67" s="15"/>
      <c r="AA67" s="13"/>
      <c r="AB67" s="13"/>
    </row>
    <row r="68" spans="2:29" s="1" customFormat="1" ht="6.75" customHeight="1"/>
    <row r="69" spans="2:29" ht="21" customHeight="1" thickBot="1">
      <c r="B69" s="3" t="s">
        <v>46</v>
      </c>
      <c r="C69" s="3"/>
      <c r="D69" s="3"/>
      <c r="E69" s="3"/>
      <c r="F69" s="3"/>
      <c r="G69" s="3"/>
      <c r="H69" s="3"/>
      <c r="I69" s="3"/>
      <c r="J69" s="3"/>
      <c r="K69" s="3"/>
      <c r="L69" s="3"/>
      <c r="M69" s="3"/>
      <c r="O69" s="3"/>
      <c r="P69" s="3"/>
      <c r="Q69" s="3"/>
      <c r="R69" s="3"/>
      <c r="S69" s="3"/>
      <c r="U69" s="3"/>
      <c r="V69" s="3"/>
      <c r="W69" s="38" t="s">
        <v>52</v>
      </c>
      <c r="X69" s="3"/>
      <c r="Y69" s="3"/>
      <c r="Z69" s="3"/>
      <c r="AA69" s="3"/>
      <c r="AB69" s="3"/>
      <c r="AC69" s="3"/>
    </row>
    <row r="70" spans="2:29" ht="21" customHeight="1">
      <c r="C70" s="108" t="s">
        <v>64</v>
      </c>
      <c r="D70" s="109"/>
      <c r="E70" s="112" t="s">
        <v>61</v>
      </c>
      <c r="F70" s="113"/>
      <c r="G70" s="113"/>
      <c r="H70" s="113"/>
      <c r="I70" s="114"/>
      <c r="J70" s="118" t="s">
        <v>33</v>
      </c>
      <c r="K70" s="119"/>
      <c r="L70" s="119"/>
      <c r="M70" s="119"/>
      <c r="N70" s="119"/>
      <c r="O70" s="119"/>
      <c r="P70" s="119"/>
      <c r="Q70" s="119"/>
      <c r="R70" s="120"/>
      <c r="S70" s="121" t="s">
        <v>41</v>
      </c>
      <c r="T70" s="122"/>
      <c r="U70" s="123"/>
      <c r="V70" s="127" t="s">
        <v>54</v>
      </c>
      <c r="W70" s="128"/>
      <c r="X70" s="128"/>
      <c r="Y70" s="129"/>
      <c r="AA70" s="133" t="s">
        <v>56</v>
      </c>
      <c r="AB70" s="134"/>
      <c r="AC70" s="135"/>
    </row>
    <row r="71" spans="2:29" ht="30.75" customHeight="1" thickBot="1">
      <c r="C71" s="110"/>
      <c r="D71" s="111"/>
      <c r="E71" s="115"/>
      <c r="F71" s="116"/>
      <c r="G71" s="116"/>
      <c r="H71" s="116"/>
      <c r="I71" s="117"/>
      <c r="J71" s="139" t="s">
        <v>93</v>
      </c>
      <c r="K71" s="140"/>
      <c r="L71" s="141"/>
      <c r="M71" s="142" t="s">
        <v>34</v>
      </c>
      <c r="N71" s="143"/>
      <c r="O71" s="144"/>
      <c r="P71" s="102" t="s">
        <v>35</v>
      </c>
      <c r="Q71" s="103"/>
      <c r="R71" s="104"/>
      <c r="S71" s="124"/>
      <c r="T71" s="125"/>
      <c r="U71" s="126"/>
      <c r="V71" s="130"/>
      <c r="W71" s="131"/>
      <c r="X71" s="131"/>
      <c r="Y71" s="132"/>
      <c r="AA71" s="136"/>
      <c r="AB71" s="137"/>
      <c r="AC71" s="138"/>
    </row>
    <row r="72" spans="2:29" ht="21" customHeight="1" thickTop="1">
      <c r="B72" s="27"/>
      <c r="C72" s="88" t="s">
        <v>63</v>
      </c>
      <c r="D72" s="89"/>
      <c r="E72" s="393" t="s">
        <v>107</v>
      </c>
      <c r="F72" s="394"/>
      <c r="G72" s="394"/>
      <c r="H72" s="394"/>
      <c r="I72" s="395"/>
      <c r="J72" s="386"/>
      <c r="K72" s="321"/>
      <c r="L72" s="387"/>
      <c r="M72" s="385"/>
      <c r="N72" s="321"/>
      <c r="O72" s="322"/>
      <c r="P72" s="320"/>
      <c r="Q72" s="321"/>
      <c r="R72" s="322"/>
      <c r="S72" s="320"/>
      <c r="T72" s="321"/>
      <c r="U72" s="322"/>
      <c r="V72" s="317"/>
      <c r="W72" s="318"/>
      <c r="X72" s="318"/>
      <c r="Y72" s="319"/>
      <c r="AA72" s="311"/>
      <c r="AB72" s="312"/>
      <c r="AC72" s="313"/>
    </row>
    <row r="73" spans="2:29" ht="21" customHeight="1" thickBot="1">
      <c r="B73" s="27"/>
      <c r="C73" s="71" t="s">
        <v>62</v>
      </c>
      <c r="D73" s="72"/>
      <c r="E73" s="291" t="s">
        <v>107</v>
      </c>
      <c r="F73" s="292"/>
      <c r="G73" s="292"/>
      <c r="H73" s="292"/>
      <c r="I73" s="293"/>
      <c r="J73" s="392"/>
      <c r="K73" s="298"/>
      <c r="L73" s="303"/>
      <c r="M73" s="297"/>
      <c r="N73" s="298"/>
      <c r="O73" s="299"/>
      <c r="P73" s="302"/>
      <c r="Q73" s="298"/>
      <c r="R73" s="299"/>
      <c r="S73" s="302"/>
      <c r="T73" s="298"/>
      <c r="U73" s="299"/>
      <c r="V73" s="389"/>
      <c r="W73" s="390"/>
      <c r="X73" s="390"/>
      <c r="Y73" s="391"/>
      <c r="AA73" s="314"/>
      <c r="AB73" s="315"/>
      <c r="AC73" s="316"/>
    </row>
    <row r="74" spans="2:29" ht="2.25" customHeight="1"/>
    <row r="75" spans="2:29" s="1" customFormat="1" ht="12">
      <c r="D75" s="16"/>
      <c r="E75" s="10" t="s">
        <v>15</v>
      </c>
      <c r="F75" s="16" t="s">
        <v>32</v>
      </c>
      <c r="G75" s="16"/>
      <c r="H75" s="16"/>
      <c r="I75" s="16"/>
    </row>
    <row r="76" spans="2:29" s="1" customFormat="1" ht="12">
      <c r="D76" s="14"/>
      <c r="E76" s="10" t="s">
        <v>14</v>
      </c>
      <c r="F76" s="14" t="s">
        <v>21</v>
      </c>
      <c r="G76" s="16" t="s">
        <v>135</v>
      </c>
      <c r="H76" s="10"/>
      <c r="I76" s="10"/>
      <c r="J76" s="10"/>
      <c r="K76" s="10"/>
      <c r="L76" s="10"/>
      <c r="M76" s="10"/>
      <c r="N76" s="10"/>
      <c r="O76" s="15"/>
      <c r="P76" s="15"/>
      <c r="Q76" s="15"/>
      <c r="R76" s="15"/>
      <c r="S76" s="15"/>
      <c r="T76" s="15"/>
      <c r="U76" s="15"/>
      <c r="V76" s="15"/>
      <c r="W76" s="15"/>
      <c r="X76" s="15"/>
      <c r="Y76" s="15"/>
      <c r="Z76" s="15"/>
      <c r="AA76" s="13"/>
      <c r="AB76" s="13"/>
    </row>
    <row r="77" spans="2:29" s="1" customFormat="1" ht="12">
      <c r="D77" s="14"/>
      <c r="E77" s="14"/>
      <c r="F77" s="14" t="s">
        <v>37</v>
      </c>
      <c r="G77" s="14" t="s">
        <v>40</v>
      </c>
      <c r="H77" s="10"/>
      <c r="I77" s="12"/>
      <c r="J77" s="10"/>
      <c r="K77" s="10"/>
      <c r="L77" s="10"/>
      <c r="M77" s="10"/>
      <c r="N77" s="10"/>
      <c r="O77" s="15"/>
      <c r="P77" s="15"/>
      <c r="Q77" s="15"/>
      <c r="U77" s="15"/>
      <c r="V77" s="15"/>
      <c r="W77" s="15"/>
      <c r="X77" s="15"/>
      <c r="Y77" s="15"/>
      <c r="Z77" s="15"/>
      <c r="AA77" s="13"/>
      <c r="AB77" s="13"/>
    </row>
    <row r="78" spans="2:29" ht="4.5" customHeight="1"/>
  </sheetData>
  <mergeCells count="169">
    <mergeCell ref="B3:AC3"/>
    <mergeCell ref="C73:D73"/>
    <mergeCell ref="E73:I73"/>
    <mergeCell ref="C52:D52"/>
    <mergeCell ref="C53:D53"/>
    <mergeCell ref="C50:D51"/>
    <mergeCell ref="E52:I52"/>
    <mergeCell ref="E53:I53"/>
    <mergeCell ref="E50:I51"/>
    <mergeCell ref="C60:D61"/>
    <mergeCell ref="E60:I61"/>
    <mergeCell ref="C62:D62"/>
    <mergeCell ref="E62:I62"/>
    <mergeCell ref="C63:D63"/>
    <mergeCell ref="E63:I63"/>
    <mergeCell ref="C70:D71"/>
    <mergeCell ref="E70:I71"/>
    <mergeCell ref="C72:D72"/>
    <mergeCell ref="E72:I72"/>
    <mergeCell ref="J73:L73"/>
    <mergeCell ref="M73:O73"/>
    <mergeCell ref="P73:R73"/>
    <mergeCell ref="S73:U73"/>
    <mergeCell ref="V73:Y73"/>
    <mergeCell ref="AA73:AC73"/>
    <mergeCell ref="AA62:AC62"/>
    <mergeCell ref="J63:L63"/>
    <mergeCell ref="M63:O63"/>
    <mergeCell ref="P63:R63"/>
    <mergeCell ref="S63:U63"/>
    <mergeCell ref="V63:Y63"/>
    <mergeCell ref="AA63:AC63"/>
    <mergeCell ref="J70:R70"/>
    <mergeCell ref="S70:U71"/>
    <mergeCell ref="V70:Y71"/>
    <mergeCell ref="AA70:AC71"/>
    <mergeCell ref="J71:L71"/>
    <mergeCell ref="P71:R71"/>
    <mergeCell ref="M72:O72"/>
    <mergeCell ref="J60:R60"/>
    <mergeCell ref="S60:U61"/>
    <mergeCell ref="V60:Y61"/>
    <mergeCell ref="AA60:AC61"/>
    <mergeCell ref="J61:L61"/>
    <mergeCell ref="P61:R61"/>
    <mergeCell ref="M61:O61"/>
    <mergeCell ref="M53:O53"/>
    <mergeCell ref="J72:L72"/>
    <mergeCell ref="P72:R72"/>
    <mergeCell ref="S72:U72"/>
    <mergeCell ref="V72:Y72"/>
    <mergeCell ref="M71:O71"/>
    <mergeCell ref="M62:O62"/>
    <mergeCell ref="J62:L62"/>
    <mergeCell ref="P62:R62"/>
    <mergeCell ref="S62:U62"/>
    <mergeCell ref="V62:Y62"/>
    <mergeCell ref="J53:L53"/>
    <mergeCell ref="P53:R53"/>
    <mergeCell ref="S53:U53"/>
    <mergeCell ref="V53:Y53"/>
    <mergeCell ref="AA72:AC72"/>
    <mergeCell ref="M52:O52"/>
    <mergeCell ref="J52:L52"/>
    <mergeCell ref="P52:R52"/>
    <mergeCell ref="S52:U52"/>
    <mergeCell ref="V52:Y52"/>
    <mergeCell ref="J50:R50"/>
    <mergeCell ref="S50:U51"/>
    <mergeCell ref="V50:Y51"/>
    <mergeCell ref="J51:L51"/>
    <mergeCell ref="M51:O51"/>
    <mergeCell ref="P51:R51"/>
    <mergeCell ref="C43:H43"/>
    <mergeCell ref="I43:K43"/>
    <mergeCell ref="L43:N43"/>
    <mergeCell ref="O43:Q43"/>
    <mergeCell ref="R43:T43"/>
    <mergeCell ref="U43:W43"/>
    <mergeCell ref="X43:Y43"/>
    <mergeCell ref="Z43:AA43"/>
    <mergeCell ref="AB43:AC43"/>
    <mergeCell ref="X41:Y41"/>
    <mergeCell ref="Z41:AA41"/>
    <mergeCell ref="AB41:AC41"/>
    <mergeCell ref="C42:H42"/>
    <mergeCell ref="I42:K42"/>
    <mergeCell ref="L42:N42"/>
    <mergeCell ref="O42:Q42"/>
    <mergeCell ref="R42:T42"/>
    <mergeCell ref="U42:W42"/>
    <mergeCell ref="X42:Y42"/>
    <mergeCell ref="C41:H41"/>
    <mergeCell ref="I41:K41"/>
    <mergeCell ref="L41:N41"/>
    <mergeCell ref="O41:Q41"/>
    <mergeCell ref="R41:T41"/>
    <mergeCell ref="U41:W41"/>
    <mergeCell ref="Z42:AA42"/>
    <mergeCell ref="AB42:AC42"/>
    <mergeCell ref="AA33:AB33"/>
    <mergeCell ref="X39:Y40"/>
    <mergeCell ref="Z39:AA40"/>
    <mergeCell ref="AB39:AC40"/>
    <mergeCell ref="C40:H40"/>
    <mergeCell ref="I40:K40"/>
    <mergeCell ref="L40:N40"/>
    <mergeCell ref="O40:Q40"/>
    <mergeCell ref="R40:T40"/>
    <mergeCell ref="U40:W40"/>
    <mergeCell ref="G35:J35"/>
    <mergeCell ref="I39:K39"/>
    <mergeCell ref="L39:N39"/>
    <mergeCell ref="O39:Q39"/>
    <mergeCell ref="R39:T39"/>
    <mergeCell ref="U39:W39"/>
    <mergeCell ref="C33:E33"/>
    <mergeCell ref="F33:K33"/>
    <mergeCell ref="M33:O33"/>
    <mergeCell ref="P33:U33"/>
    <mergeCell ref="V33:Z33"/>
    <mergeCell ref="C29:AC29"/>
    <mergeCell ref="C22:F22"/>
    <mergeCell ref="G22:J22"/>
    <mergeCell ref="C23:F23"/>
    <mergeCell ref="G23:J23"/>
    <mergeCell ref="C25:Y25"/>
    <mergeCell ref="C26:E26"/>
    <mergeCell ref="F26:G26"/>
    <mergeCell ref="H26:J26"/>
    <mergeCell ref="K26:L26"/>
    <mergeCell ref="M26:P26"/>
    <mergeCell ref="Q26:R26"/>
    <mergeCell ref="S26:Y26"/>
    <mergeCell ref="K22:N22"/>
    <mergeCell ref="K23:N23"/>
    <mergeCell ref="AA13:AC13"/>
    <mergeCell ref="U14:Z14"/>
    <mergeCell ref="AA14:AC14"/>
    <mergeCell ref="X15:Z15"/>
    <mergeCell ref="AA15:AB15"/>
    <mergeCell ref="R13:S14"/>
    <mergeCell ref="R15:S15"/>
    <mergeCell ref="C21:J21"/>
    <mergeCell ref="K21:N21"/>
    <mergeCell ref="C6:I6"/>
    <mergeCell ref="C17:AC17"/>
    <mergeCell ref="G18:AC18"/>
    <mergeCell ref="A31:AC31"/>
    <mergeCell ref="AE16:AF17"/>
    <mergeCell ref="AH16:AI17"/>
    <mergeCell ref="T6:Y6"/>
    <mergeCell ref="C11:H11"/>
    <mergeCell ref="I11:N11"/>
    <mergeCell ref="O11:T11"/>
    <mergeCell ref="X11:Z11"/>
    <mergeCell ref="AA11:AB11"/>
    <mergeCell ref="C9:H9"/>
    <mergeCell ref="I9:N9"/>
    <mergeCell ref="O9:T9"/>
    <mergeCell ref="U9:Z9"/>
    <mergeCell ref="AA9:AC9"/>
    <mergeCell ref="C10:H10"/>
    <mergeCell ref="I10:N10"/>
    <mergeCell ref="O10:T10"/>
    <mergeCell ref="U10:Z10"/>
    <mergeCell ref="AA10:AC10"/>
    <mergeCell ref="C18:F18"/>
    <mergeCell ref="U13:Z13"/>
  </mergeCells>
  <phoneticPr fontId="1"/>
  <dataValidations count="6">
    <dataValidation type="list" allowBlank="1" showInputMessage="1" showErrorMessage="1" sqref="R15:S15" xr:uid="{00000000-0002-0000-0200-000000000000}">
      <formula1>"男,女"</formula1>
    </dataValidation>
    <dataValidation type="list" allowBlank="1" showInputMessage="1" showErrorMessage="1" sqref="F26:G26" xr:uid="{471EEF99-023C-450A-A1F7-539DDDC76434}">
      <formula1>"有,無"</formula1>
    </dataValidation>
    <dataValidation type="list" allowBlank="1" showInputMessage="1" showErrorMessage="1" sqref="AB42:AC43" xr:uid="{00000000-0002-0000-0200-000002000000}">
      <formula1>"○,×"</formula1>
    </dataValidation>
    <dataValidation type="list" allowBlank="1" showInputMessage="1" showErrorMessage="1" sqref="C23:J23" xr:uid="{14313B23-862A-4D79-B693-06B738DBB908}">
      <formula1>"ＢＶＳ隊長,ＣＳ隊長,ＢＳ隊長,ＶＳ隊長,ＲＳ隊長,団委員長"</formula1>
    </dataValidation>
    <dataValidation type="list" allowBlank="1" showInputMessage="1" showErrorMessage="1" sqref="G35:J35" xr:uid="{00000000-0002-0000-0200-000004000000}">
      <formula1>"BVS隊長,CS隊長,BS隊長,VS隊長,RS隊長,団委員長"</formula1>
    </dataValidation>
    <dataValidation type="list" allowBlank="1" showInputMessage="1" showErrorMessage="1" sqref="U15 U11" xr:uid="{00000000-0002-0000-0200-000005000000}">
      <formula1>"S,H"</formula1>
    </dataValidation>
  </dataValidations>
  <pageMargins left="0.70866141732283472" right="0.70866141732283472" top="0.55118110236220474" bottom="0.55118110236220474" header="0.31496062992125984" footer="0.31496062992125984"/>
  <pageSetup paperSize="9" orientation="portrait" r:id="rId1"/>
  <headerFooter differentOddEven="1"/>
  <rowBreaks count="1" manualBreakCount="1">
    <brk id="30" min="1" max="28"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団委員長・隊長表彰　申請書A ・B【入力見本】</vt:lpstr>
      <vt:lpstr>団委員長・隊長表彰　申請書A ・B　★計算式あり</vt:lpstr>
      <vt:lpstr>団委員長・隊長表彰　申請書A ・B　★計算式なし</vt:lpstr>
      <vt:lpstr>'団委員長・隊長表彰　申請書A ・B　★計算式あり'!Print_Area</vt:lpstr>
      <vt:lpstr>'団委員長・隊長表彰　申請書A ・B　★計算式なし'!Print_Area</vt:lpstr>
      <vt:lpstr>'団委員長・隊長表彰　申請書A ・B【入力見本】'!Print_Area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SAJ</dc:creator>
  <cp:lastModifiedBy>yamamoto</cp:lastModifiedBy>
  <cp:lastPrinted>2021-10-27T05:45:23Z</cp:lastPrinted>
  <dcterms:created xsi:type="dcterms:W3CDTF">2016-09-06T07:48:21Z</dcterms:created>
  <dcterms:modified xsi:type="dcterms:W3CDTF">2022-12-20T10:29:16Z</dcterms:modified>
</cp:coreProperties>
</file>