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30" activeTab="3"/>
  </bookViews>
  <sheets>
    <sheet name="BVS" sheetId="1" r:id="rId1"/>
    <sheet name="CS " sheetId="2" r:id="rId2"/>
    <sheet name="BS" sheetId="3" r:id="rId3"/>
    <sheet name="VS" sheetId="4" r:id="rId4"/>
    <sheet name="RS" sheetId="5" r:id="rId5"/>
    <sheet name="フォーム一新の理由" sheetId="6" r:id="rId6"/>
  </sheets>
  <definedNames>
    <definedName name="_xlnm.Print_Area" localSheetId="2">'BS'!$A$1:$T$28</definedName>
    <definedName name="_xlnm.Print_Area" localSheetId="0">'BVS'!$A$1:$T$28</definedName>
    <definedName name="_xlnm.Print_Area" localSheetId="1">'CS '!$A$1:$T$28</definedName>
    <definedName name="_xlnm.Print_Area" localSheetId="4">'RS'!$A$1:$L$33</definedName>
    <definedName name="_xlnm.Print_Area" localSheetId="3">'VS'!$A$1:$T$28</definedName>
  </definedNames>
  <calcPr fullCalcOnLoad="1"/>
</workbook>
</file>

<file path=xl/sharedStrings.xml><?xml version="1.0" encoding="utf-8"?>
<sst xmlns="http://schemas.openxmlformats.org/spreadsheetml/2006/main" count="184" uniqueCount="89">
  <si>
    <t>地区</t>
  </si>
  <si>
    <t>第</t>
  </si>
  <si>
    <t>団</t>
  </si>
  <si>
    <t>隊長</t>
  </si>
  <si>
    <t>フリガナ</t>
  </si>
  <si>
    <t>加盟員番号</t>
  </si>
  <si>
    <t>氏名</t>
  </si>
  <si>
    <t>個人プロジェクトや奉仕活動</t>
  </si>
  <si>
    <t>団委員長</t>
  </si>
  <si>
    <t>隊</t>
  </si>
  <si>
    <t>日本ボーイスカウト兵庫連盟</t>
  </si>
  <si>
    <t>県連盟名誉会議審査結果</t>
  </si>
  <si>
    <t>地区名誉会議審査結果</t>
  </si>
  <si>
    <t>ビーバーベスト章申請書</t>
  </si>
  <si>
    <t>精励章(ローバースカウト)申請書</t>
  </si>
  <si>
    <t>カブ</t>
  </si>
  <si>
    <t>ベンチャー</t>
  </si>
  <si>
    <t>ローバー</t>
  </si>
  <si>
    <t>可</t>
  </si>
  <si>
    <t>否</t>
  </si>
  <si>
    <t>ビーバー</t>
  </si>
  <si>
    <t>注意事項</t>
  </si>
  <si>
    <t>地区委員長</t>
  </si>
  <si>
    <t>団・隊は、緑のセルに入力・記入してください。Excelの場合、黄色のセルは自動計算します。</t>
  </si>
  <si>
    <t>地区は、水色のセルに入力・記入してください。</t>
  </si>
  <si>
    <t>フリガナ</t>
  </si>
  <si>
    <t>ボーイ</t>
  </si>
  <si>
    <t>評価</t>
  </si>
  <si>
    <t>内容</t>
  </si>
  <si>
    <t>テーマ</t>
  </si>
  <si>
    <t>時期</t>
  </si>
  <si>
    <r>
      <t xml:space="preserve">特記事項
</t>
    </r>
    <r>
      <rPr>
        <sz val="9"/>
        <color indexed="8"/>
        <rFont val="Meiryo UI"/>
        <family val="3"/>
      </rPr>
      <t>(隊指導者の評価など)</t>
    </r>
  </si>
  <si>
    <t>入力のヒント</t>
  </si>
  <si>
    <t>プルダウンから「可」「否」を選んでください</t>
  </si>
  <si>
    <r>
      <t xml:space="preserve">生年月日
</t>
    </r>
    <r>
      <rPr>
        <sz val="10"/>
        <color indexed="8"/>
        <rFont val="Meiryo UI"/>
        <family val="3"/>
      </rPr>
      <t>(西暦)</t>
    </r>
  </si>
  <si>
    <r>
      <t>個人プロジェクト・奉仕活動については、詳細が分かる</t>
    </r>
    <r>
      <rPr>
        <b/>
        <u val="single"/>
        <sz val="10"/>
        <color indexed="8"/>
        <rFont val="Meiryo UI"/>
        <family val="3"/>
      </rPr>
      <t>資料を別途提出</t>
    </r>
    <r>
      <rPr>
        <sz val="10"/>
        <color indexed="8"/>
        <rFont val="Meiryo UI"/>
        <family val="3"/>
      </rPr>
      <t>してください。</t>
    </r>
  </si>
  <si>
    <t>「2019/4/1」のように入力してください</t>
  </si>
  <si>
    <t>氏名</t>
  </si>
  <si>
    <t>1ヶ月あたりの活動日数</t>
  </si>
  <si>
    <t>出席率</t>
  </si>
  <si>
    <t>活動を始めた日
(yyyy/m/d)</t>
  </si>
  <si>
    <t>生年月日
(yyyy/m/d)</t>
  </si>
  <si>
    <t>申請時点までの出席した日数</t>
  </si>
  <si>
    <t>特記事項
(要件を満たす見込みなど)</t>
  </si>
  <si>
    <t>No.</t>
  </si>
  <si>
    <t>学年</t>
  </si>
  <si>
    <t>所属団</t>
  </si>
  <si>
    <t>コロナ禍で地区・団・隊により停止指示があった月数</t>
  </si>
  <si>
    <t>加盟員番号
［10桁］</t>
  </si>
  <si>
    <t>県連盟
名誉会議
審査結果</t>
  </si>
  <si>
    <t>地区
名誉会議
審査結果</t>
  </si>
  <si>
    <t>カブ隊上進 か 途中入隊
活動を始めた日
(yyyy/m/d)</t>
  </si>
  <si>
    <t>しかの完修</t>
  </si>
  <si>
    <t>くまの完修</t>
  </si>
  <si>
    <t>チャレンジ章取得数</t>
  </si>
  <si>
    <t>精励章（カブスカウト）申請書</t>
  </si>
  <si>
    <t>精励章（ボーイスカウト）申請書</t>
  </si>
  <si>
    <t>現在の級</t>
  </si>
  <si>
    <t>ベンチャー隊
上進・入隊
日
(yyyy/m/d)</t>
  </si>
  <si>
    <t>ボーイ隊
上進・入隊
日
(yyyy/m/d)</t>
  </si>
  <si>
    <t>精励章（ベンチャースカウト）申請書</t>
  </si>
  <si>
    <t>フォームの一新について</t>
  </si>
  <si>
    <t>目的</t>
  </si>
  <si>
    <t>従来の団ごとの入力フォームは手書きベースのものでしたが、団の申請書から地区の総括表への転記を簡単にできるようにしたい。</t>
  </si>
  <si>
    <t>団の入力フォームは1枚につき3名でしたが、リスト形式にすることで紙の使用を軽減したい。</t>
  </si>
  <si>
    <t>押印をすべて廃止し、データでやりとりすることで、書類のチェックを簡単にしたい。</t>
  </si>
  <si>
    <t>背景</t>
  </si>
  <si>
    <t>①団フォームから地区総括表の転記チェックが間違っていることもあり、事務局に過大な手間をかけている。</t>
  </si>
  <si>
    <t>④データで管理できれば、③の照合の方法を使えば登録データとの整合は簡単にできるので時間の節約になる。</t>
  </si>
  <si>
    <t>⑤紙の使用量を減らしたい。</t>
  </si>
  <si>
    <t>③加盟員番号、氏名の漢字のチェックは事務局の目視だけでは漏れることもあり、コミクルーでも手書きのものはいったん入力して登録データで照合している。</t>
  </si>
  <si>
    <t>変更内容</t>
  </si>
  <si>
    <t>今回追加したものは、コロナ禍における「コロナ禍で地区・団・隊により停止指示があった月数」の欄を追加しました。</t>
  </si>
  <si>
    <t>↓追加したセル</t>
  </si>
  <si>
    <t>BVS～BSは一カ月の活動日数を2日以上を前提条件として提示していますが、</t>
  </si>
  <si>
    <t>停止指示があった月数を入力することで、以下のように計算しています。</t>
  </si>
  <si>
    <t>（例）</t>
  </si>
  <si>
    <t>月2回×12=24回の活動が条件になります。</t>
  </si>
  <si>
    <t>12月末までの活動で考えて、来年1月～3月はその傾向があるものとしてみなし</t>
  </si>
  <si>
    <t>4月、5月、6月、7月、8月、9月、10月、11月、12月の9カ月で</t>
  </si>
  <si>
    <t>月2回×9=18回の活動を条件にします。</t>
  </si>
  <si>
    <r>
      <rPr>
        <sz val="10"/>
        <color indexed="10"/>
        <rFont val="メイリオ"/>
        <family val="3"/>
      </rPr>
      <t>月2回×（9-3）=12回</t>
    </r>
    <r>
      <rPr>
        <sz val="10"/>
        <color indexed="8"/>
        <rFont val="メイリオ"/>
        <family val="3"/>
      </rPr>
      <t>の活動を条件にしています。</t>
    </r>
  </si>
  <si>
    <r>
      <t>コロナ禍で</t>
    </r>
    <r>
      <rPr>
        <sz val="10"/>
        <color indexed="10"/>
        <rFont val="メイリオ"/>
        <family val="3"/>
      </rPr>
      <t>3か月</t>
    </r>
    <r>
      <rPr>
        <sz val="10"/>
        <color indexed="8"/>
        <rFont val="メイリオ"/>
        <family val="3"/>
      </rPr>
      <t>停止指示があった団については、</t>
    </r>
  </si>
  <si>
    <t>従来の団入力フォームに入力または手書きいただいていたものの内容は変えておらず、リスト形式にしただけです。（RSは従来のまま）</t>
  </si>
  <si>
    <t>②加盟員番号、氏名の漢字、登録などについての事務局のチェックも多くの時間を費やされている。（スカウト表彰の対象者は200名前後）</t>
  </si>
  <si>
    <r>
      <t>2020.4～2021.3までのビーバースカウトは</t>
    </r>
    <r>
      <rPr>
        <sz val="10"/>
        <color indexed="10"/>
        <rFont val="メイリオ"/>
        <family val="3"/>
      </rPr>
      <t>12カ月</t>
    </r>
    <r>
      <rPr>
        <sz val="10"/>
        <color indexed="8"/>
        <rFont val="メイリオ"/>
        <family val="3"/>
      </rPr>
      <t>の活動月数になりますが、</t>
    </r>
  </si>
  <si>
    <t>事務局長 辻本　誠様</t>
  </si>
  <si>
    <t>申請時点（2022年5月31日)での活動日数</t>
  </si>
  <si>
    <t>表彰時点（2022年8月31日)での活動月数</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</si>
</sst>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0_);[Red]\(0\)"/>
    <numFmt numFmtId="180" formatCode="0.0%"/>
    <numFmt numFmtId="181" formatCode="#&quot;日&quot;"/>
    <numFmt numFmtId="182" formatCode="0\ &quot;日&quot;"/>
    <numFmt numFmtId="183" formatCode="#\ &quot;日&quot;"/>
    <numFmt numFmtId="184" formatCode="#\ &quot;日&quot;;;&quot;日&quot;"/>
    <numFmt numFmtId="185" formatCode="#\ &quot;日&quot;;&quot;日&quot;;&quot;日&quot;"/>
    <numFmt numFmtId="186" formatCode="#\ &quot;日&quot;;;;&quot;日&quot;"/>
    <numFmt numFmtId="187" formatCode="0&quot;日&quot;;;;&quot;日&quot;"/>
    <numFmt numFmtId="188" formatCode="0&quot;日&quot;;;&quot;日&quot;;"/>
    <numFmt numFmtId="189" formatCode="0\ &quot;日&quot;;&quot;日&quot;"/>
    <numFmt numFmtId="190" formatCode="0_ "/>
    <numFmt numFmtId="191" formatCode="yyyy&quot;年&quot;m&quot;月&quot;d&quot;日&quot;;@"/>
    <numFmt numFmtId="192" formatCode="yyyy&quot;年&quot;m&quot;月&quot;d&quot;日&quot;;&quot;    年  月  日&quot;"/>
    <numFmt numFmtId="193" formatCode="yyyy&quot;年&quot;m&quot;月&quot;d&quot;日&quot;;;;&quot;    年  月  日&quot;"/>
    <numFmt numFmtId="194" formatCode="yyyy&quot;年&quot;m&quot;月&quot;d&quot;日&quot;;;&quot;    年  月  日&quot;"/>
    <numFmt numFmtId="195" formatCode="yyyy&quot;年&quot;m&quot;月&quot;d&quot;日&quot;;;&quot;    年  月  日&quot;;"/>
    <numFmt numFmtId="196" formatCode="0.00_ "/>
    <numFmt numFmtId="197" formatCode="yyyy&quot;年&quot;m&quot;月&quot;d&quot;日&quot;;;&quot;        年    月    日&quot;;"/>
    <numFmt numFmtId="198" formatCode="####&quot;年度&quot;"/>
    <numFmt numFmtId="199" formatCode="#&quot;月&quot;"/>
    <numFmt numFmtId="200" formatCode="0.0_ "/>
    <numFmt numFmtId="201" formatCode="####&quot;年&quot;"/>
    <numFmt numFmtId="202" formatCode="[$]ggge&quot;年&quot;m&quot;月&quot;d&quot;日&quot;;@"/>
    <numFmt numFmtId="203" formatCode="[$-411]gge&quot;年&quot;m&quot;月&quot;d&quot;日&quot;;@"/>
    <numFmt numFmtId="204" formatCode="[$]gge&quot;年&quot;m&quot;月&quot;d&quot;日&quot;;@"/>
    <numFmt numFmtId="205" formatCode="#,##0.0;[Red]\-#,##0.0"/>
    <numFmt numFmtId="206" formatCode="General&quot;か&quot;&quot;月&quot;"/>
    <numFmt numFmtId="207" formatCode="[$]ggge&quot;年&quot;m&quot;月&quot;d&quot;日&quot;;@"/>
    <numFmt numFmtId="208" formatCode="[$]gge&quot;年&quot;m&quot;月&quot;d&quot;日&quot;;@"/>
  </numFmts>
  <fonts count="87">
    <font>
      <sz val="11"/>
      <color theme="1"/>
      <name val="Calibri"/>
      <family val="3"/>
    </font>
    <font>
      <sz val="11"/>
      <color indexed="8"/>
      <name val="ＭＳ Ｐゴシック"/>
      <family val="3"/>
    </font>
    <font>
      <sz val="6"/>
      <name val="ＭＳ Ｐゴシック"/>
      <family val="3"/>
    </font>
    <font>
      <sz val="11"/>
      <color indexed="8"/>
      <name val="Meiryo UI"/>
      <family val="3"/>
    </font>
    <font>
      <sz val="10"/>
      <color indexed="8"/>
      <name val="Meiryo UI"/>
      <family val="3"/>
    </font>
    <font>
      <u val="single"/>
      <sz val="11"/>
      <color indexed="12"/>
      <name val="ＭＳ Ｐゴシック"/>
      <family val="3"/>
    </font>
    <font>
      <u val="single"/>
      <sz val="11"/>
      <color indexed="36"/>
      <name val="ＭＳ Ｐゴシック"/>
      <family val="3"/>
    </font>
    <font>
      <sz val="9"/>
      <color indexed="8"/>
      <name val="Meiryo UI"/>
      <family val="3"/>
    </font>
    <font>
      <sz val="12"/>
      <color indexed="8"/>
      <name val="Meiryo UI"/>
      <family val="3"/>
    </font>
    <font>
      <sz val="18"/>
      <color indexed="8"/>
      <name val="Meiryo UI"/>
      <family val="3"/>
    </font>
    <font>
      <sz val="16"/>
      <color indexed="8"/>
      <name val="Meiryo UI"/>
      <family val="3"/>
    </font>
    <font>
      <sz val="14"/>
      <color indexed="8"/>
      <name val="Meiryo UI"/>
      <family val="3"/>
    </font>
    <font>
      <b/>
      <sz val="10"/>
      <color indexed="8"/>
      <name val="Meiryo UI"/>
      <family val="3"/>
    </font>
    <font>
      <b/>
      <sz val="12"/>
      <color indexed="8"/>
      <name val="Meiryo UI"/>
      <family val="3"/>
    </font>
    <font>
      <sz val="10"/>
      <color indexed="10"/>
      <name val="Meiryo UI"/>
      <family val="3"/>
    </font>
    <font>
      <b/>
      <sz val="10"/>
      <color indexed="10"/>
      <name val="Meiryo UI"/>
      <family val="3"/>
    </font>
    <font>
      <b/>
      <u val="single"/>
      <sz val="10"/>
      <color indexed="8"/>
      <name val="Meiryo UI"/>
      <family val="3"/>
    </font>
    <font>
      <sz val="10.4"/>
      <name val="ＭＳ 明朝"/>
      <family val="1"/>
    </font>
    <font>
      <sz val="8"/>
      <color indexed="8"/>
      <name val="メイリオ"/>
      <family val="3"/>
    </font>
    <font>
      <sz val="8"/>
      <name val="メイリオ"/>
      <family val="3"/>
    </font>
    <font>
      <sz val="6"/>
      <color indexed="8"/>
      <name val="メイリオ"/>
      <family val="3"/>
    </font>
    <font>
      <sz val="10"/>
      <color indexed="8"/>
      <name val="メイリオ"/>
      <family val="3"/>
    </font>
    <font>
      <sz val="9"/>
      <color indexed="8"/>
      <name val="メイリオ"/>
      <family val="3"/>
    </font>
    <font>
      <sz val="6"/>
      <name val="メイリオ"/>
      <family val="3"/>
    </font>
    <font>
      <sz val="9"/>
      <name val="メイリオ"/>
      <family val="3"/>
    </font>
    <font>
      <b/>
      <sz val="16"/>
      <color indexed="8"/>
      <name val="メイリオ"/>
      <family val="3"/>
    </font>
    <font>
      <b/>
      <sz val="11"/>
      <color indexed="8"/>
      <name val="Meiryo UI"/>
      <family val="3"/>
    </font>
    <font>
      <sz val="10"/>
      <color indexed="10"/>
      <name val="メイリオ"/>
      <family val="3"/>
    </font>
    <font>
      <b/>
      <sz val="14"/>
      <name val="メイリオ"/>
      <family val="3"/>
    </font>
    <font>
      <b/>
      <sz val="1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メイリオ"/>
      <family val="3"/>
    </font>
    <font>
      <sz val="9"/>
      <color indexed="10"/>
      <name val="メイリオ"/>
      <family val="3"/>
    </font>
    <font>
      <b/>
      <sz val="16"/>
      <color indexed="9"/>
      <name val="メイリオ"/>
      <family val="3"/>
    </font>
    <font>
      <b/>
      <sz val="16"/>
      <color indexed="9"/>
      <name val="Meiryo UI"/>
      <family val="3"/>
    </font>
    <font>
      <b/>
      <sz val="11"/>
      <color indexed="9"/>
      <name val="Meiryo UI"/>
      <family val="3"/>
    </font>
    <font>
      <sz val="10"/>
      <color indexed="9"/>
      <name val="Meiryo UI"/>
      <family val="3"/>
    </font>
    <font>
      <b/>
      <sz val="10"/>
      <color indexed="8"/>
      <name val="メイリオ"/>
      <family val="3"/>
    </font>
    <font>
      <b/>
      <sz val="12"/>
      <color indexed="8"/>
      <name val="メイリオ"/>
      <family val="3"/>
    </font>
    <font>
      <sz val="12"/>
      <color indexed="8"/>
      <name val="ＭＳ Ｐゴシック"/>
      <family val="3"/>
    </font>
    <font>
      <b/>
      <sz val="18"/>
      <color indexed="9"/>
      <name val="Meiryo UI"/>
      <family val="3"/>
    </font>
    <font>
      <b/>
      <sz val="14"/>
      <color indexed="9"/>
      <name val="メイリオ"/>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メイリオ"/>
      <family val="3"/>
    </font>
    <font>
      <sz val="10"/>
      <color rgb="FFFF0000"/>
      <name val="メイリオ"/>
      <family val="3"/>
    </font>
    <font>
      <sz val="9"/>
      <color rgb="FFFF0000"/>
      <name val="メイリオ"/>
      <family val="3"/>
    </font>
    <font>
      <b/>
      <sz val="16"/>
      <color theme="0"/>
      <name val="メイリオ"/>
      <family val="3"/>
    </font>
    <font>
      <b/>
      <sz val="16"/>
      <color theme="0"/>
      <name val="Meiryo UI"/>
      <family val="3"/>
    </font>
    <font>
      <b/>
      <sz val="11"/>
      <color theme="0"/>
      <name val="Meiryo UI"/>
      <family val="3"/>
    </font>
    <font>
      <sz val="10"/>
      <color theme="0"/>
      <name val="Meiryo UI"/>
      <family val="3"/>
    </font>
    <font>
      <b/>
      <sz val="10"/>
      <color theme="1"/>
      <name val="メイリオ"/>
      <family val="3"/>
    </font>
    <font>
      <sz val="10"/>
      <color theme="1"/>
      <name val="メイリオ"/>
      <family val="3"/>
    </font>
    <font>
      <b/>
      <sz val="12"/>
      <color theme="1"/>
      <name val="メイリオ"/>
      <family val="3"/>
    </font>
    <font>
      <b/>
      <sz val="14"/>
      <color theme="0"/>
      <name val="メイリオ"/>
      <family val="3"/>
    </font>
    <font>
      <sz val="12"/>
      <color theme="1"/>
      <name val="Calibri"/>
      <family val="3"/>
    </font>
    <font>
      <b/>
      <sz val="18"/>
      <color theme="0"/>
      <name val="Meiryo U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indexed="41"/>
        <bgColor indexed="64"/>
      </patternFill>
    </fill>
    <fill>
      <patternFill patternType="solid">
        <fgColor rgb="FF00206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medium"/>
      <right style="thin"/>
      <top style="medium"/>
      <bottom style="thin"/>
    </border>
    <border>
      <left style="medium"/>
      <right style="thin"/>
      <top style="medium"/>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medium"/>
      <top style="thin"/>
      <bottom style="thin"/>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17" fillId="0" borderId="0">
      <alignment/>
      <protection/>
    </xf>
    <xf numFmtId="0" fontId="6" fillId="0" borderId="0" applyNumberFormat="0" applyFill="0" applyBorder="0" applyAlignment="0" applyProtection="0"/>
    <xf numFmtId="0" fontId="73" fillId="32" borderId="0" applyNumberFormat="0" applyBorder="0" applyAlignment="0" applyProtection="0"/>
  </cellStyleXfs>
  <cellXfs count="146">
    <xf numFmtId="0" fontId="0"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14" fontId="4" fillId="0" borderId="0" xfId="0" applyNumberFormat="1" applyFont="1" applyFill="1" applyAlignment="1">
      <alignment vertical="center" wrapText="1"/>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33"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xf>
    <xf numFmtId="197" fontId="3" fillId="0" borderId="0" xfId="0" applyNumberFormat="1" applyFont="1" applyFill="1" applyBorder="1" applyAlignment="1">
      <alignment horizontal="center" vertical="center"/>
    </xf>
    <xf numFmtId="197" fontId="3" fillId="0" borderId="14"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Alignment="1">
      <alignment vertical="center"/>
    </xf>
    <xf numFmtId="0" fontId="15" fillId="0" borderId="0" xfId="0" applyFont="1" applyFill="1" applyAlignment="1">
      <alignment vertical="center"/>
    </xf>
    <xf numFmtId="0" fontId="4" fillId="34" borderId="0" xfId="0" applyFont="1" applyFill="1" applyBorder="1" applyAlignment="1">
      <alignment vertical="center"/>
    </xf>
    <xf numFmtId="0" fontId="8" fillId="0" borderId="0" xfId="0" applyFont="1" applyAlignment="1">
      <alignment horizontal="center" vertical="center"/>
    </xf>
    <xf numFmtId="0" fontId="18" fillId="0" borderId="17" xfId="0" applyFont="1" applyFill="1" applyBorder="1" applyAlignment="1">
      <alignment horizontal="center" vertical="center"/>
    </xf>
    <xf numFmtId="0" fontId="19" fillId="0" borderId="17" xfId="61" applyFont="1" applyBorder="1" applyAlignment="1">
      <alignment horizontal="center" vertical="center"/>
      <protection/>
    </xf>
    <xf numFmtId="14" fontId="18" fillId="0" borderId="17" xfId="0" applyNumberFormat="1" applyFont="1" applyFill="1" applyBorder="1" applyAlignment="1">
      <alignment horizontal="center" vertical="center"/>
    </xf>
    <xf numFmtId="206" fontId="18" fillId="0" borderId="17" xfId="0" applyNumberFormat="1" applyFont="1" applyFill="1" applyBorder="1" applyAlignment="1">
      <alignment horizontal="center" vertical="center"/>
    </xf>
    <xf numFmtId="206" fontId="18" fillId="28" borderId="17" xfId="0" applyNumberFormat="1" applyFont="1" applyFill="1" applyBorder="1" applyAlignment="1">
      <alignment horizontal="center" vertical="center"/>
    </xf>
    <xf numFmtId="9" fontId="18" fillId="28" borderId="17" xfId="42" applyFont="1" applyFill="1" applyBorder="1" applyAlignment="1">
      <alignment horizontal="center" vertical="center"/>
    </xf>
    <xf numFmtId="0" fontId="18" fillId="28" borderId="17" xfId="0" applyFont="1" applyFill="1" applyBorder="1" applyAlignment="1">
      <alignment horizontal="center" vertical="center" wrapText="1"/>
    </xf>
    <xf numFmtId="0" fontId="18" fillId="28" borderId="17" xfId="0" applyFont="1" applyFill="1" applyBorder="1" applyAlignment="1">
      <alignment horizontal="center" vertical="center"/>
    </xf>
    <xf numFmtId="0" fontId="18" fillId="35" borderId="17" xfId="0" applyFont="1" applyFill="1" applyBorder="1" applyAlignment="1">
      <alignment horizontal="left" vertical="center" wrapText="1" indent="1"/>
    </xf>
    <xf numFmtId="0" fontId="18" fillId="35" borderId="17" xfId="0" applyFont="1" applyFill="1" applyBorder="1" applyAlignment="1">
      <alignment horizontal="center" vertical="center" wrapText="1"/>
    </xf>
    <xf numFmtId="0" fontId="18" fillId="35" borderId="17" xfId="0" applyFont="1" applyFill="1" applyBorder="1" applyAlignment="1">
      <alignment horizontal="center" vertical="center"/>
    </xf>
    <xf numFmtId="0" fontId="18" fillId="0" borderId="18" xfId="0" applyFont="1" applyFill="1" applyBorder="1" applyAlignment="1">
      <alignment horizontal="center" vertical="center"/>
    </xf>
    <xf numFmtId="40" fontId="18" fillId="28" borderId="17" xfId="49" applyNumberFormat="1" applyFont="1" applyFill="1" applyBorder="1" applyAlignment="1">
      <alignment horizontal="center" vertical="center"/>
    </xf>
    <xf numFmtId="0" fontId="18" fillId="0" borderId="17" xfId="0" applyFont="1" applyFill="1" applyBorder="1" applyAlignment="1">
      <alignment horizontal="left" vertical="center"/>
    </xf>
    <xf numFmtId="0" fontId="20" fillId="0" borderId="0" xfId="0" applyFont="1" applyFill="1" applyAlignment="1">
      <alignment horizontal="right" vertical="center"/>
    </xf>
    <xf numFmtId="0" fontId="18" fillId="13" borderId="17" xfId="0" applyFont="1" applyFill="1" applyBorder="1" applyAlignment="1">
      <alignment horizontal="center" vertical="center" wrapText="1"/>
    </xf>
    <xf numFmtId="0" fontId="4" fillId="0" borderId="0" xfId="0" applyFont="1" applyFill="1" applyBorder="1" applyAlignment="1">
      <alignment horizontal="left" vertical="center"/>
    </xf>
    <xf numFmtId="0" fontId="74" fillId="0" borderId="0" xfId="0" applyFont="1" applyFill="1" applyAlignment="1">
      <alignment horizontal="right" vertical="center"/>
    </xf>
    <xf numFmtId="0" fontId="21" fillId="0" borderId="0" xfId="0" applyFont="1" applyFill="1" applyBorder="1" applyAlignment="1">
      <alignment horizontal="left" vertical="center"/>
    </xf>
    <xf numFmtId="0" fontId="75" fillId="0" borderId="0" xfId="0" applyFont="1" applyFill="1" applyBorder="1" applyAlignment="1">
      <alignment horizontal="left" vertical="center"/>
    </xf>
    <xf numFmtId="0" fontId="21" fillId="0" borderId="0" xfId="0" applyFont="1" applyFill="1" applyAlignment="1">
      <alignment vertical="center"/>
    </xf>
    <xf numFmtId="0" fontId="22" fillId="0" borderId="0" xfId="0" applyFont="1" applyFill="1" applyBorder="1" applyAlignment="1">
      <alignment horizontal="left" vertical="center"/>
    </xf>
    <xf numFmtId="0" fontId="76" fillId="0" borderId="0" xfId="0" applyFont="1" applyFill="1" applyBorder="1" applyAlignment="1">
      <alignment horizontal="left" vertical="center"/>
    </xf>
    <xf numFmtId="0" fontId="22" fillId="0" borderId="0" xfId="0" applyFont="1" applyFill="1" applyAlignment="1">
      <alignment vertical="center"/>
    </xf>
    <xf numFmtId="0" fontId="76" fillId="0" borderId="0" xfId="0" applyFont="1" applyFill="1" applyAlignment="1">
      <alignment horizontal="right" vertical="center"/>
    </xf>
    <xf numFmtId="0" fontId="22" fillId="0" borderId="0" xfId="0" applyFont="1" applyFill="1" applyAlignment="1">
      <alignment horizontal="left" vertical="center"/>
    </xf>
    <xf numFmtId="0" fontId="22" fillId="34" borderId="0" xfId="0" applyFont="1" applyFill="1" applyBorder="1" applyAlignment="1">
      <alignment vertical="center"/>
    </xf>
    <xf numFmtId="0" fontId="23" fillId="0" borderId="0" xfId="0" applyFont="1" applyFill="1" applyAlignment="1">
      <alignment horizontal="right" vertical="center"/>
    </xf>
    <xf numFmtId="0" fontId="24" fillId="0" borderId="0" xfId="0" applyFont="1" applyFill="1" applyBorder="1" applyAlignment="1">
      <alignment horizontal="left" vertical="center"/>
    </xf>
    <xf numFmtId="199" fontId="77" fillId="36" borderId="0" xfId="0" applyNumberFormat="1" applyFont="1" applyFill="1" applyBorder="1" applyAlignment="1">
      <alignment horizontal="left" vertical="center"/>
    </xf>
    <xf numFmtId="0" fontId="77" fillId="36" borderId="0" xfId="0" applyFont="1" applyFill="1" applyAlignment="1">
      <alignment horizontal="left" vertical="center"/>
    </xf>
    <xf numFmtId="0" fontId="78" fillId="36" borderId="0" xfId="0" applyFont="1" applyFill="1" applyAlignment="1">
      <alignment horizontal="left" vertical="center"/>
    </xf>
    <xf numFmtId="0" fontId="79" fillId="36" borderId="0" xfId="0" applyFont="1" applyFill="1" applyAlignment="1">
      <alignment horizontal="left" vertical="center"/>
    </xf>
    <xf numFmtId="0" fontId="25" fillId="37" borderId="0" xfId="0" applyFont="1" applyFill="1" applyAlignment="1">
      <alignment horizontal="left" vertical="center"/>
    </xf>
    <xf numFmtId="0" fontId="26" fillId="37" borderId="0" xfId="0" applyFont="1" applyFill="1" applyAlignment="1">
      <alignment horizontal="left" vertical="center"/>
    </xf>
    <xf numFmtId="199" fontId="77" fillId="38" borderId="0" xfId="0" applyNumberFormat="1" applyFont="1" applyFill="1" applyBorder="1" applyAlignment="1">
      <alignment horizontal="left" vertical="center"/>
    </xf>
    <xf numFmtId="0" fontId="77" fillId="38" borderId="0" xfId="0" applyFont="1" applyFill="1" applyAlignment="1">
      <alignment horizontal="left" vertical="center"/>
    </xf>
    <xf numFmtId="0" fontId="79" fillId="38" borderId="0" xfId="0" applyFont="1" applyFill="1" applyAlignment="1">
      <alignment horizontal="left" vertical="center"/>
    </xf>
    <xf numFmtId="0" fontId="80" fillId="39" borderId="0" xfId="0" applyFont="1" applyFill="1" applyAlignment="1">
      <alignment vertical="center"/>
    </xf>
    <xf numFmtId="206" fontId="18" fillId="28" borderId="17" xfId="0" applyNumberFormat="1" applyFont="1" applyFill="1" applyBorder="1" applyAlignment="1" applyProtection="1">
      <alignment horizontal="center" vertical="center"/>
      <protection/>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201" fontId="84" fillId="36" borderId="0" xfId="0" applyNumberFormat="1" applyFont="1" applyFill="1" applyBorder="1" applyAlignment="1">
      <alignment horizontal="center" vertical="center"/>
    </xf>
    <xf numFmtId="201" fontId="28" fillId="37" borderId="0" xfId="0" applyNumberFormat="1" applyFont="1" applyFill="1" applyBorder="1" applyAlignment="1">
      <alignment horizontal="center" vertical="center"/>
    </xf>
    <xf numFmtId="199" fontId="29" fillId="37" borderId="0" xfId="0" applyNumberFormat="1" applyFont="1" applyFill="1" applyBorder="1" applyAlignment="1">
      <alignment horizontal="left" vertical="center"/>
    </xf>
    <xf numFmtId="201" fontId="84" fillId="38" borderId="0" xfId="0" applyNumberFormat="1" applyFont="1" applyFill="1" applyBorder="1" applyAlignment="1">
      <alignment horizontal="center" vertical="center"/>
    </xf>
    <xf numFmtId="201" fontId="84" fillId="39" borderId="0" xfId="0" applyNumberFormat="1" applyFont="1" applyFill="1" applyBorder="1" applyAlignment="1">
      <alignment horizontal="center" vertical="center"/>
    </xf>
    <xf numFmtId="199" fontId="77" fillId="39" borderId="0" xfId="0" applyNumberFormat="1" applyFont="1" applyFill="1" applyBorder="1" applyAlignment="1">
      <alignment horizontal="left" vertical="center"/>
    </xf>
    <xf numFmtId="0" fontId="8" fillId="33" borderId="19" xfId="0" applyFont="1" applyFill="1" applyBorder="1" applyAlignment="1">
      <alignment horizontal="center" vertical="center"/>
    </xf>
    <xf numFmtId="14" fontId="8" fillId="0" borderId="0" xfId="0" applyNumberFormat="1" applyFont="1" applyFill="1" applyAlignment="1">
      <alignment vertical="center" wrapText="1"/>
    </xf>
    <xf numFmtId="0" fontId="85" fillId="0" borderId="0" xfId="0" applyFont="1" applyAlignment="1">
      <alignment vertical="center" wrapText="1"/>
    </xf>
    <xf numFmtId="0" fontId="8" fillId="0" borderId="0" xfId="0" applyFont="1" applyFill="1" applyAlignment="1">
      <alignment vertical="center" wrapText="1"/>
    </xf>
    <xf numFmtId="0" fontId="8" fillId="0" borderId="0" xfId="0" applyFont="1" applyAlignment="1">
      <alignment horizontal="right" vertical="center"/>
    </xf>
    <xf numFmtId="0" fontId="8" fillId="4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33" borderId="24" xfId="0" applyNumberFormat="1" applyFont="1" applyFill="1" applyBorder="1" applyAlignment="1">
      <alignment vertical="top" wrapText="1"/>
    </xf>
    <xf numFmtId="0" fontId="4" fillId="33" borderId="25" xfId="0" applyNumberFormat="1" applyFont="1" applyFill="1" applyBorder="1" applyAlignment="1">
      <alignment vertical="top" wrapText="1"/>
    </xf>
    <xf numFmtId="0" fontId="4" fillId="33" borderId="30" xfId="0" applyNumberFormat="1" applyFont="1" applyFill="1" applyBorder="1" applyAlignment="1">
      <alignment vertical="top" wrapText="1"/>
    </xf>
    <xf numFmtId="0" fontId="4" fillId="33" borderId="31" xfId="0" applyFont="1" applyFill="1" applyBorder="1" applyAlignment="1">
      <alignment horizontal="center" vertical="center" wrapText="1"/>
    </xf>
    <xf numFmtId="0" fontId="3" fillId="33" borderId="31" xfId="0" applyNumberFormat="1" applyFont="1" applyFill="1" applyBorder="1" applyAlignment="1">
      <alignment horizontal="left" vertical="top" wrapText="1"/>
    </xf>
    <xf numFmtId="0" fontId="3" fillId="33" borderId="32" xfId="0" applyNumberFormat="1" applyFont="1" applyFill="1" applyBorder="1" applyAlignment="1">
      <alignment horizontal="left" vertical="top" wrapText="1"/>
    </xf>
    <xf numFmtId="0" fontId="3" fillId="33" borderId="33" xfId="0" applyNumberFormat="1" applyFont="1" applyFill="1" applyBorder="1" applyAlignment="1">
      <alignment horizontal="left" vertical="top" wrapText="1"/>
    </xf>
    <xf numFmtId="0" fontId="3" fillId="33" borderId="34" xfId="0" applyNumberFormat="1" applyFont="1" applyFill="1" applyBorder="1" applyAlignment="1">
      <alignment horizontal="left" vertical="top" wrapText="1"/>
    </xf>
    <xf numFmtId="0" fontId="86" fillId="39" borderId="0" xfId="0" applyFont="1" applyFill="1" applyAlignment="1">
      <alignment horizontal="left" vertical="center"/>
    </xf>
    <xf numFmtId="0" fontId="8" fillId="0" borderId="1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38"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8" fillId="0" borderId="0" xfId="0" applyFont="1" applyFill="1" applyAlignment="1">
      <alignment horizontal="right" vertical="center"/>
    </xf>
    <xf numFmtId="0" fontId="8" fillId="40" borderId="11" xfId="0" applyFont="1" applyFill="1" applyBorder="1" applyAlignment="1">
      <alignment horizontal="center" vertical="center"/>
    </xf>
    <xf numFmtId="0" fontId="8" fillId="40" borderId="40" xfId="0" applyFont="1" applyFill="1" applyBorder="1" applyAlignment="1">
      <alignment horizontal="center" vertical="center"/>
    </xf>
    <xf numFmtId="0" fontId="8" fillId="40" borderId="4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197" fontId="3" fillId="33" borderId="47" xfId="0" applyNumberFormat="1" applyFont="1" applyFill="1" applyBorder="1" applyAlignment="1">
      <alignment horizontal="center" vertical="center"/>
    </xf>
    <xf numFmtId="197" fontId="3" fillId="33" borderId="48" xfId="0" applyNumberFormat="1" applyFont="1" applyFill="1" applyBorder="1" applyAlignment="1">
      <alignment horizontal="center" vertical="center"/>
    </xf>
    <xf numFmtId="197" fontId="3" fillId="33" borderId="23" xfId="0" applyNumberFormat="1"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46"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5"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5" xfId="0" applyFont="1" applyFill="1" applyBorder="1" applyAlignment="1">
      <alignment horizontal="center" vertical="center"/>
    </xf>
    <xf numFmtId="0" fontId="3" fillId="0" borderId="0" xfId="0" applyFont="1" applyFill="1" applyAlignment="1">
      <alignment horizontal="right" vertical="center"/>
    </xf>
    <xf numFmtId="201" fontId="84" fillId="41" borderId="0" xfId="0" applyNumberFormat="1" applyFont="1" applyFill="1" applyBorder="1" applyAlignment="1">
      <alignment horizontal="center" vertical="center"/>
    </xf>
    <xf numFmtId="199" fontId="77" fillId="41" borderId="0" xfId="0" applyNumberFormat="1" applyFont="1" applyFill="1" applyBorder="1" applyAlignment="1">
      <alignment horizontal="left" vertical="center"/>
    </xf>
    <xf numFmtId="0" fontId="77" fillId="41" borderId="0" xfId="0" applyFont="1" applyFill="1" applyAlignment="1">
      <alignment horizontal="left" vertical="center"/>
    </xf>
    <xf numFmtId="0" fontId="79" fillId="41" borderId="0" xfId="0" applyFont="1" applyFill="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次表彰　精励章" xfId="61"/>
    <cellStyle name="Followed Hyperlink" xfId="62"/>
    <cellStyle name="良い" xfId="63"/>
  </cellStyles>
  <dxfs count="9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0</xdr:row>
      <xdr:rowOff>180975</xdr:rowOff>
    </xdr:from>
    <xdr:to>
      <xdr:col>19</xdr:col>
      <xdr:colOff>1476375</xdr:colOff>
      <xdr:row>6</xdr:row>
      <xdr:rowOff>247650</xdr:rowOff>
    </xdr:to>
    <xdr:pic>
      <xdr:nvPicPr>
        <xdr:cNvPr id="1" name="図 1"/>
        <xdr:cNvPicPr preferRelativeResize="1">
          <a:picLocks noChangeAspect="1"/>
        </xdr:cNvPicPr>
      </xdr:nvPicPr>
      <xdr:blipFill>
        <a:blip r:embed="rId1"/>
        <a:stretch>
          <a:fillRect/>
        </a:stretch>
      </xdr:blipFill>
      <xdr:spPr>
        <a:xfrm>
          <a:off x="6038850" y="180975"/>
          <a:ext cx="6372225" cy="2095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0</xdr:row>
      <xdr:rowOff>200025</xdr:rowOff>
    </xdr:from>
    <xdr:to>
      <xdr:col>19</xdr:col>
      <xdr:colOff>2000250</xdr:colOff>
      <xdr:row>6</xdr:row>
      <xdr:rowOff>228600</xdr:rowOff>
    </xdr:to>
    <xdr:pic>
      <xdr:nvPicPr>
        <xdr:cNvPr id="1" name="図 1"/>
        <xdr:cNvPicPr preferRelativeResize="1">
          <a:picLocks noChangeAspect="1"/>
        </xdr:cNvPicPr>
      </xdr:nvPicPr>
      <xdr:blipFill>
        <a:blip r:embed="rId1"/>
        <a:stretch>
          <a:fillRect/>
        </a:stretch>
      </xdr:blipFill>
      <xdr:spPr>
        <a:xfrm>
          <a:off x="6115050" y="200025"/>
          <a:ext cx="8934450" cy="205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152400</xdr:rowOff>
    </xdr:from>
    <xdr:to>
      <xdr:col>19</xdr:col>
      <xdr:colOff>1885950</xdr:colOff>
      <xdr:row>6</xdr:row>
      <xdr:rowOff>190500</xdr:rowOff>
    </xdr:to>
    <xdr:pic>
      <xdr:nvPicPr>
        <xdr:cNvPr id="1" name="図 1"/>
        <xdr:cNvPicPr preferRelativeResize="1">
          <a:picLocks noChangeAspect="1"/>
        </xdr:cNvPicPr>
      </xdr:nvPicPr>
      <xdr:blipFill>
        <a:blip r:embed="rId1"/>
        <a:stretch>
          <a:fillRect/>
        </a:stretch>
      </xdr:blipFill>
      <xdr:spPr>
        <a:xfrm>
          <a:off x="5819775" y="152400"/>
          <a:ext cx="7705725" cy="2076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171450</xdr:rowOff>
    </xdr:from>
    <xdr:to>
      <xdr:col>19</xdr:col>
      <xdr:colOff>1838325</xdr:colOff>
      <xdr:row>6</xdr:row>
      <xdr:rowOff>190500</xdr:rowOff>
    </xdr:to>
    <xdr:pic>
      <xdr:nvPicPr>
        <xdr:cNvPr id="1" name="図 1"/>
        <xdr:cNvPicPr preferRelativeResize="1">
          <a:picLocks noChangeAspect="1"/>
        </xdr:cNvPicPr>
      </xdr:nvPicPr>
      <xdr:blipFill>
        <a:blip r:embed="rId1"/>
        <a:stretch>
          <a:fillRect/>
        </a:stretch>
      </xdr:blipFill>
      <xdr:spPr>
        <a:xfrm>
          <a:off x="5800725" y="171450"/>
          <a:ext cx="6972300" cy="2047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15</xdr:row>
      <xdr:rowOff>285750</xdr:rowOff>
    </xdr:from>
    <xdr:to>
      <xdr:col>6</xdr:col>
      <xdr:colOff>323850</xdr:colOff>
      <xdr:row>21</xdr:row>
      <xdr:rowOff>180975</xdr:rowOff>
    </xdr:to>
    <xdr:pic>
      <xdr:nvPicPr>
        <xdr:cNvPr id="1" name="図 1"/>
        <xdr:cNvPicPr preferRelativeResize="1">
          <a:picLocks noChangeAspect="1"/>
        </xdr:cNvPicPr>
      </xdr:nvPicPr>
      <xdr:blipFill>
        <a:blip r:embed="rId1"/>
        <a:stretch>
          <a:fillRect/>
        </a:stretch>
      </xdr:blipFill>
      <xdr:spPr>
        <a:xfrm>
          <a:off x="457200" y="4572000"/>
          <a:ext cx="3467100" cy="1609725"/>
        </a:xfrm>
        <a:prstGeom prst="rect">
          <a:avLst/>
        </a:prstGeom>
        <a:noFill/>
        <a:ln w="3175" cmpd="sng">
          <a:solidFill>
            <a:srgbClr val="000000"/>
          </a:solidFill>
          <a:headEnd type="none"/>
          <a:tailEnd type="none"/>
        </a:ln>
      </xdr:spPr>
    </xdr:pic>
    <xdr:clientData/>
  </xdr:twoCellAnchor>
  <xdr:twoCellAnchor>
    <xdr:from>
      <xdr:col>0</xdr:col>
      <xdr:colOff>561975</xdr:colOff>
      <xdr:row>18</xdr:row>
      <xdr:rowOff>9525</xdr:rowOff>
    </xdr:from>
    <xdr:to>
      <xdr:col>1</xdr:col>
      <xdr:colOff>381000</xdr:colOff>
      <xdr:row>18</xdr:row>
      <xdr:rowOff>257175</xdr:rowOff>
    </xdr:to>
    <xdr:sp>
      <xdr:nvSpPr>
        <xdr:cNvPr id="2" name="楕円 2"/>
        <xdr:cNvSpPr>
          <a:spLocks/>
        </xdr:cNvSpPr>
      </xdr:nvSpPr>
      <xdr:spPr>
        <a:xfrm>
          <a:off x="561975" y="5153025"/>
          <a:ext cx="4191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18</xdr:row>
      <xdr:rowOff>19050</xdr:rowOff>
    </xdr:from>
    <xdr:to>
      <xdr:col>3</xdr:col>
      <xdr:colOff>304800</xdr:colOff>
      <xdr:row>18</xdr:row>
      <xdr:rowOff>266700</xdr:rowOff>
    </xdr:to>
    <xdr:sp>
      <xdr:nvSpPr>
        <xdr:cNvPr id="3" name="楕円 3"/>
        <xdr:cNvSpPr>
          <a:spLocks/>
        </xdr:cNvSpPr>
      </xdr:nvSpPr>
      <xdr:spPr>
        <a:xfrm>
          <a:off x="1685925" y="5162550"/>
          <a:ext cx="4191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18</xdr:row>
      <xdr:rowOff>0</xdr:rowOff>
    </xdr:from>
    <xdr:to>
      <xdr:col>2</xdr:col>
      <xdr:colOff>342900</xdr:colOff>
      <xdr:row>18</xdr:row>
      <xdr:rowOff>247650</xdr:rowOff>
    </xdr:to>
    <xdr:sp>
      <xdr:nvSpPr>
        <xdr:cNvPr id="4" name="楕円 4"/>
        <xdr:cNvSpPr>
          <a:spLocks/>
        </xdr:cNvSpPr>
      </xdr:nvSpPr>
      <xdr:spPr>
        <a:xfrm>
          <a:off x="1114425" y="5143500"/>
          <a:ext cx="4286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showGridLines="0" zoomScalePageLayoutView="0" workbookViewId="0" topLeftCell="A1">
      <selection activeCell="A8" sqref="A8:T28"/>
    </sheetView>
  </sheetViews>
  <sheetFormatPr defaultColWidth="9.140625" defaultRowHeight="24.75" customHeight="1"/>
  <cols>
    <col min="1" max="2" width="10.57421875" style="1" customWidth="1"/>
    <col min="3" max="3" width="5.421875" style="1" customWidth="1"/>
    <col min="4" max="14" width="10.57421875" style="1" customWidth="1"/>
    <col min="15" max="17" width="10.57421875" style="1" hidden="1" customWidth="1"/>
    <col min="18" max="19" width="10.57421875" style="1" customWidth="1"/>
    <col min="20" max="20" width="30.57421875" style="1" customWidth="1"/>
    <col min="21" max="16384" width="9.00390625" style="1" customWidth="1"/>
  </cols>
  <sheetData>
    <row r="1" spans="1:20" ht="36" customHeight="1">
      <c r="A1" s="73">
        <v>2022</v>
      </c>
      <c r="B1" s="59">
        <v>9</v>
      </c>
      <c r="C1" s="60" t="s">
        <v>13</v>
      </c>
      <c r="D1" s="61"/>
      <c r="E1" s="62"/>
      <c r="F1" s="62"/>
      <c r="G1" s="62"/>
      <c r="H1" s="62"/>
      <c r="I1" s="44"/>
      <c r="J1" s="55"/>
      <c r="K1" s="53"/>
      <c r="L1" s="53"/>
      <c r="M1" s="53"/>
      <c r="N1" s="53"/>
      <c r="O1" s="53"/>
      <c r="P1" s="53"/>
      <c r="Q1" s="53"/>
      <c r="R1" s="54"/>
      <c r="S1" s="47"/>
      <c r="T1" s="52"/>
    </row>
    <row r="2" spans="1:20" ht="24.75" customHeight="1">
      <c r="A2" s="82" t="s">
        <v>10</v>
      </c>
      <c r="B2" s="81"/>
      <c r="C2" s="81"/>
      <c r="D2" s="7"/>
      <c r="E2" s="7"/>
      <c r="F2" s="7"/>
      <c r="G2" s="7"/>
      <c r="H2" s="7"/>
      <c r="I2" s="44"/>
      <c r="J2" s="53"/>
      <c r="K2" s="53"/>
      <c r="L2" s="53"/>
      <c r="M2" s="53"/>
      <c r="N2" s="53"/>
      <c r="O2" s="53"/>
      <c r="P2" s="53"/>
      <c r="Q2" s="53"/>
      <c r="R2" s="51"/>
      <c r="S2" s="48"/>
      <c r="T2" s="52"/>
    </row>
    <row r="3" spans="1:20" ht="24.75" customHeight="1">
      <c r="A3" s="80" t="s">
        <v>86</v>
      </c>
      <c r="B3" s="80"/>
      <c r="C3" s="81"/>
      <c r="D3" s="7"/>
      <c r="E3" s="7"/>
      <c r="F3" s="7"/>
      <c r="G3" s="7"/>
      <c r="H3" s="7"/>
      <c r="I3" s="44"/>
      <c r="J3" s="53"/>
      <c r="K3" s="53"/>
      <c r="L3" s="53"/>
      <c r="M3" s="53"/>
      <c r="N3" s="53"/>
      <c r="O3" s="53"/>
      <c r="P3" s="53"/>
      <c r="Q3" s="53"/>
      <c r="R3" s="54"/>
      <c r="S3" s="47"/>
      <c r="T3" s="52"/>
    </row>
    <row r="4" spans="1:20" ht="24.75" customHeight="1">
      <c r="A4" s="84"/>
      <c r="B4" s="84"/>
      <c r="C4" s="84"/>
      <c r="D4" s="29" t="s">
        <v>0</v>
      </c>
      <c r="E4" s="83" t="s">
        <v>22</v>
      </c>
      <c r="F4" s="83"/>
      <c r="G4" s="84"/>
      <c r="H4" s="84"/>
      <c r="I4" s="44"/>
      <c r="J4" s="53"/>
      <c r="K4" s="53"/>
      <c r="L4" s="53"/>
      <c r="M4" s="53"/>
      <c r="N4" s="53"/>
      <c r="O4" s="53"/>
      <c r="P4" s="53"/>
      <c r="Q4" s="53"/>
      <c r="R4" s="52"/>
      <c r="S4" s="49"/>
      <c r="T4" s="52"/>
    </row>
    <row r="5" spans="1:25" ht="24.75" customHeight="1">
      <c r="A5" s="15"/>
      <c r="B5" s="29" t="s">
        <v>1</v>
      </c>
      <c r="C5" s="15"/>
      <c r="D5" s="29" t="s">
        <v>2</v>
      </c>
      <c r="E5" s="83" t="s">
        <v>8</v>
      </c>
      <c r="F5" s="83"/>
      <c r="G5" s="79"/>
      <c r="H5" s="79"/>
      <c r="I5" s="44"/>
      <c r="J5" s="56"/>
      <c r="K5" s="56"/>
      <c r="L5" s="56"/>
      <c r="M5" s="56"/>
      <c r="N5" s="56"/>
      <c r="O5" s="56"/>
      <c r="P5" s="56"/>
      <c r="Q5" s="56"/>
      <c r="R5" s="54"/>
      <c r="S5" s="47"/>
      <c r="T5" s="52"/>
      <c r="U5" s="28"/>
      <c r="V5" s="28"/>
      <c r="W5" s="28"/>
      <c r="X5" s="28"/>
      <c r="Y5" s="28"/>
    </row>
    <row r="6" spans="1:25" ht="24.75" customHeight="1">
      <c r="A6" s="83" t="s">
        <v>20</v>
      </c>
      <c r="B6" s="83"/>
      <c r="C6" s="83"/>
      <c r="D6" s="29" t="s">
        <v>9</v>
      </c>
      <c r="E6" s="83" t="s">
        <v>3</v>
      </c>
      <c r="F6" s="83"/>
      <c r="G6" s="79"/>
      <c r="H6" s="79"/>
      <c r="I6" s="44"/>
      <c r="J6" s="56"/>
      <c r="K6" s="56"/>
      <c r="L6" s="56"/>
      <c r="M6" s="56"/>
      <c r="N6" s="56"/>
      <c r="O6" s="56"/>
      <c r="P6" s="56"/>
      <c r="Q6" s="56"/>
      <c r="R6" s="56"/>
      <c r="S6" s="57"/>
      <c r="T6" s="58"/>
      <c r="U6" s="28"/>
      <c r="V6" s="28"/>
      <c r="W6" s="28"/>
      <c r="X6" s="28"/>
      <c r="Y6" s="28"/>
    </row>
    <row r="7" ht="24.75" customHeight="1">
      <c r="R7" s="28"/>
    </row>
    <row r="8" spans="1:20" ht="56.25" customHeight="1">
      <c r="A8" s="38" t="s">
        <v>49</v>
      </c>
      <c r="B8" s="38" t="s">
        <v>50</v>
      </c>
      <c r="C8" s="39" t="s">
        <v>44</v>
      </c>
      <c r="D8" s="40" t="s">
        <v>37</v>
      </c>
      <c r="E8" s="40" t="s">
        <v>4</v>
      </c>
      <c r="F8" s="39" t="s">
        <v>48</v>
      </c>
      <c r="G8" s="39" t="s">
        <v>41</v>
      </c>
      <c r="H8" s="40" t="s">
        <v>45</v>
      </c>
      <c r="I8" s="40" t="s">
        <v>46</v>
      </c>
      <c r="J8" s="39" t="s">
        <v>40</v>
      </c>
      <c r="K8" s="45" t="s">
        <v>47</v>
      </c>
      <c r="L8" s="36" t="s">
        <v>88</v>
      </c>
      <c r="M8" s="39" t="s">
        <v>87</v>
      </c>
      <c r="N8" s="39" t="s">
        <v>42</v>
      </c>
      <c r="O8" s="39"/>
      <c r="P8" s="39"/>
      <c r="Q8" s="39"/>
      <c r="R8" s="36" t="s">
        <v>38</v>
      </c>
      <c r="S8" s="37" t="s">
        <v>39</v>
      </c>
      <c r="T8" s="39" t="s">
        <v>43</v>
      </c>
    </row>
    <row r="9" spans="1:20" ht="24.75" customHeight="1">
      <c r="A9" s="31"/>
      <c r="B9" s="31"/>
      <c r="C9" s="30">
        <v>1</v>
      </c>
      <c r="D9" s="30"/>
      <c r="E9" s="30"/>
      <c r="F9" s="30"/>
      <c r="G9" s="32"/>
      <c r="H9" s="30"/>
      <c r="I9" s="30"/>
      <c r="J9" s="32"/>
      <c r="K9" s="33"/>
      <c r="L9" s="69">
        <f>IF(J9&lt;&gt;0,DATEDIF(J9,DATE($A$1,$B$1,30),"M"),"")</f>
      </c>
      <c r="M9" s="30"/>
      <c r="N9" s="30"/>
      <c r="O9" s="30"/>
      <c r="P9" s="30"/>
      <c r="Q9" s="30"/>
      <c r="R9" s="42">
        <f aca="true" t="shared" si="0" ref="R9:R16">IF(L9&lt;&gt;"",M9/(L9-3-K9),"")</f>
      </c>
      <c r="S9" s="35">
        <f aca="true" t="shared" si="1" ref="S9:S16">IF(M9&lt;&gt;"",N9/M9,"")</f>
      </c>
      <c r="T9" s="43"/>
    </row>
    <row r="10" spans="1:20" ht="24.75" customHeight="1">
      <c r="A10" s="31"/>
      <c r="B10" s="31"/>
      <c r="C10" s="30">
        <v>2</v>
      </c>
      <c r="D10" s="30"/>
      <c r="E10" s="30"/>
      <c r="F10" s="30"/>
      <c r="G10" s="32"/>
      <c r="H10" s="30"/>
      <c r="I10" s="30"/>
      <c r="J10" s="32"/>
      <c r="K10" s="33"/>
      <c r="L10" s="69">
        <f aca="true" t="shared" si="2" ref="L10:L16">IF(J10&lt;&gt;0,DATEDIF(J10,DATE($A$1,$B$1,30),"M"),"")</f>
      </c>
      <c r="M10" s="30"/>
      <c r="N10" s="30"/>
      <c r="O10" s="30"/>
      <c r="P10" s="30"/>
      <c r="Q10" s="30"/>
      <c r="R10" s="42">
        <f t="shared" si="0"/>
      </c>
      <c r="S10" s="35">
        <f t="shared" si="1"/>
      </c>
      <c r="T10" s="43"/>
    </row>
    <row r="11" spans="1:20" ht="24.75" customHeight="1">
      <c r="A11" s="31"/>
      <c r="B11" s="31"/>
      <c r="C11" s="30">
        <v>3</v>
      </c>
      <c r="D11" s="30"/>
      <c r="E11" s="30"/>
      <c r="F11" s="30"/>
      <c r="G11" s="32"/>
      <c r="H11" s="30"/>
      <c r="I11" s="30"/>
      <c r="J11" s="32"/>
      <c r="K11" s="33"/>
      <c r="L11" s="69">
        <f t="shared" si="2"/>
      </c>
      <c r="M11" s="30"/>
      <c r="N11" s="30"/>
      <c r="O11" s="30"/>
      <c r="P11" s="30"/>
      <c r="Q11" s="30"/>
      <c r="R11" s="42">
        <f t="shared" si="0"/>
      </c>
      <c r="S11" s="35">
        <f t="shared" si="1"/>
      </c>
      <c r="T11" s="43"/>
    </row>
    <row r="12" spans="1:20" ht="24.75" customHeight="1">
      <c r="A12" s="31"/>
      <c r="B12" s="31"/>
      <c r="C12" s="30">
        <v>4</v>
      </c>
      <c r="D12" s="30"/>
      <c r="E12" s="30"/>
      <c r="F12" s="30"/>
      <c r="G12" s="32"/>
      <c r="H12" s="30"/>
      <c r="I12" s="30"/>
      <c r="J12" s="32"/>
      <c r="K12" s="33"/>
      <c r="L12" s="69">
        <f t="shared" si="2"/>
      </c>
      <c r="M12" s="30"/>
      <c r="N12" s="30"/>
      <c r="O12" s="30"/>
      <c r="P12" s="30"/>
      <c r="Q12" s="30"/>
      <c r="R12" s="42">
        <f t="shared" si="0"/>
      </c>
      <c r="S12" s="35">
        <f t="shared" si="1"/>
      </c>
      <c r="T12" s="43"/>
    </row>
    <row r="13" spans="1:20" ht="24.75" customHeight="1">
      <c r="A13" s="31"/>
      <c r="B13" s="31"/>
      <c r="C13" s="30">
        <v>5</v>
      </c>
      <c r="D13" s="30"/>
      <c r="E13" s="30"/>
      <c r="F13" s="30"/>
      <c r="G13" s="32"/>
      <c r="H13" s="30"/>
      <c r="I13" s="30"/>
      <c r="J13" s="32"/>
      <c r="K13" s="33"/>
      <c r="L13" s="69">
        <f t="shared" si="2"/>
      </c>
      <c r="M13" s="30"/>
      <c r="N13" s="30"/>
      <c r="O13" s="30"/>
      <c r="P13" s="30"/>
      <c r="Q13" s="30"/>
      <c r="R13" s="42">
        <f t="shared" si="0"/>
      </c>
      <c r="S13" s="35">
        <f t="shared" si="1"/>
      </c>
      <c r="T13" s="43"/>
    </row>
    <row r="14" spans="1:20" ht="24.75" customHeight="1">
      <c r="A14" s="31"/>
      <c r="B14" s="31"/>
      <c r="C14" s="30">
        <v>6</v>
      </c>
      <c r="D14" s="30"/>
      <c r="E14" s="30"/>
      <c r="F14" s="30"/>
      <c r="G14" s="32"/>
      <c r="H14" s="30"/>
      <c r="I14" s="30"/>
      <c r="J14" s="32"/>
      <c r="K14" s="33"/>
      <c r="L14" s="69">
        <f t="shared" si="2"/>
      </c>
      <c r="M14" s="30"/>
      <c r="N14" s="30"/>
      <c r="O14" s="30"/>
      <c r="P14" s="30"/>
      <c r="Q14" s="30"/>
      <c r="R14" s="42">
        <f t="shared" si="0"/>
      </c>
      <c r="S14" s="35">
        <f t="shared" si="1"/>
      </c>
      <c r="T14" s="43"/>
    </row>
    <row r="15" spans="1:20" ht="24.75" customHeight="1">
      <c r="A15" s="31"/>
      <c r="B15" s="31"/>
      <c r="C15" s="30">
        <v>7</v>
      </c>
      <c r="D15" s="30"/>
      <c r="E15" s="30"/>
      <c r="F15" s="30"/>
      <c r="G15" s="32"/>
      <c r="H15" s="30"/>
      <c r="I15" s="30"/>
      <c r="J15" s="32"/>
      <c r="K15" s="33"/>
      <c r="L15" s="69">
        <f t="shared" si="2"/>
      </c>
      <c r="M15" s="30"/>
      <c r="N15" s="30"/>
      <c r="O15" s="30"/>
      <c r="P15" s="30"/>
      <c r="Q15" s="30"/>
      <c r="R15" s="42">
        <f t="shared" si="0"/>
      </c>
      <c r="S15" s="35">
        <f t="shared" si="1"/>
      </c>
      <c r="T15" s="43"/>
    </row>
    <row r="16" spans="1:20" ht="24.75" customHeight="1">
      <c r="A16" s="31"/>
      <c r="B16" s="31"/>
      <c r="C16" s="30">
        <v>8</v>
      </c>
      <c r="D16" s="30"/>
      <c r="E16" s="30"/>
      <c r="F16" s="30"/>
      <c r="G16" s="32"/>
      <c r="H16" s="30"/>
      <c r="I16" s="30"/>
      <c r="J16" s="32"/>
      <c r="K16" s="33"/>
      <c r="L16" s="69">
        <f t="shared" si="2"/>
      </c>
      <c r="M16" s="30"/>
      <c r="N16" s="30"/>
      <c r="O16" s="30"/>
      <c r="P16" s="30"/>
      <c r="Q16" s="30"/>
      <c r="R16" s="42">
        <f t="shared" si="0"/>
      </c>
      <c r="S16" s="35">
        <f t="shared" si="1"/>
      </c>
      <c r="T16" s="43"/>
    </row>
    <row r="17" spans="1:20" ht="24.75" customHeight="1">
      <c r="A17" s="31"/>
      <c r="B17" s="31"/>
      <c r="C17" s="30">
        <v>9</v>
      </c>
      <c r="D17" s="30"/>
      <c r="E17" s="30"/>
      <c r="F17" s="30"/>
      <c r="G17" s="32"/>
      <c r="H17" s="30"/>
      <c r="I17" s="30"/>
      <c r="J17" s="32"/>
      <c r="K17" s="33"/>
      <c r="L17" s="69">
        <f aca="true" t="shared" si="3" ref="L17:L28">IF(J17&lt;&gt;0,DATEDIF(J17,DATE($A$1,$B$1,30),"M"),"")</f>
      </c>
      <c r="M17" s="30"/>
      <c r="N17" s="30"/>
      <c r="O17" s="30"/>
      <c r="P17" s="30"/>
      <c r="Q17" s="30"/>
      <c r="R17" s="42">
        <f aca="true" t="shared" si="4" ref="R17:R28">IF(L17&lt;&gt;"",M17/(L17-3-K17),"")</f>
      </c>
      <c r="S17" s="35">
        <f aca="true" t="shared" si="5" ref="S17:S28">IF(M17&lt;&gt;"",N17/M17,"")</f>
      </c>
      <c r="T17" s="43"/>
    </row>
    <row r="18" spans="1:20" ht="24.75" customHeight="1">
      <c r="A18" s="31"/>
      <c r="B18" s="31"/>
      <c r="C18" s="30">
        <v>10</v>
      </c>
      <c r="D18" s="30"/>
      <c r="E18" s="30"/>
      <c r="F18" s="30"/>
      <c r="G18" s="32"/>
      <c r="H18" s="30"/>
      <c r="I18" s="30"/>
      <c r="J18" s="32"/>
      <c r="K18" s="33"/>
      <c r="L18" s="69">
        <f t="shared" si="3"/>
      </c>
      <c r="M18" s="30"/>
      <c r="N18" s="30"/>
      <c r="O18" s="30"/>
      <c r="P18" s="30"/>
      <c r="Q18" s="30"/>
      <c r="R18" s="42">
        <f t="shared" si="4"/>
      </c>
      <c r="S18" s="35">
        <f t="shared" si="5"/>
      </c>
      <c r="T18" s="43"/>
    </row>
    <row r="19" spans="1:20" ht="24.75" customHeight="1">
      <c r="A19" s="31"/>
      <c r="B19" s="31"/>
      <c r="C19" s="30">
        <v>11</v>
      </c>
      <c r="D19" s="30"/>
      <c r="E19" s="30"/>
      <c r="F19" s="30"/>
      <c r="G19" s="32"/>
      <c r="H19" s="30"/>
      <c r="I19" s="30"/>
      <c r="J19" s="32"/>
      <c r="K19" s="33"/>
      <c r="L19" s="69">
        <f t="shared" si="3"/>
      </c>
      <c r="M19" s="30"/>
      <c r="N19" s="30"/>
      <c r="O19" s="30"/>
      <c r="P19" s="30"/>
      <c r="Q19" s="30"/>
      <c r="R19" s="42">
        <f t="shared" si="4"/>
      </c>
      <c r="S19" s="35">
        <f t="shared" si="5"/>
      </c>
      <c r="T19" s="43"/>
    </row>
    <row r="20" spans="1:20" ht="24.75" customHeight="1">
      <c r="A20" s="31"/>
      <c r="B20" s="31"/>
      <c r="C20" s="30">
        <v>12</v>
      </c>
      <c r="D20" s="30"/>
      <c r="E20" s="30"/>
      <c r="F20" s="30"/>
      <c r="G20" s="32"/>
      <c r="H20" s="30"/>
      <c r="I20" s="30"/>
      <c r="J20" s="32"/>
      <c r="K20" s="33"/>
      <c r="L20" s="69">
        <f t="shared" si="3"/>
      </c>
      <c r="M20" s="30"/>
      <c r="N20" s="30"/>
      <c r="O20" s="30"/>
      <c r="P20" s="30"/>
      <c r="Q20" s="30"/>
      <c r="R20" s="42">
        <f t="shared" si="4"/>
      </c>
      <c r="S20" s="35">
        <f t="shared" si="5"/>
      </c>
      <c r="T20" s="43"/>
    </row>
    <row r="21" spans="1:20" ht="24.75" customHeight="1">
      <c r="A21" s="31"/>
      <c r="B21" s="31"/>
      <c r="C21" s="30">
        <v>13</v>
      </c>
      <c r="D21" s="30"/>
      <c r="E21" s="30"/>
      <c r="F21" s="30"/>
      <c r="G21" s="32"/>
      <c r="H21" s="30"/>
      <c r="I21" s="30"/>
      <c r="J21" s="32"/>
      <c r="K21" s="33"/>
      <c r="L21" s="69">
        <f t="shared" si="3"/>
      </c>
      <c r="M21" s="30"/>
      <c r="N21" s="30"/>
      <c r="O21" s="30"/>
      <c r="P21" s="30"/>
      <c r="Q21" s="30"/>
      <c r="R21" s="42">
        <f t="shared" si="4"/>
      </c>
      <c r="S21" s="35">
        <f t="shared" si="5"/>
      </c>
      <c r="T21" s="43"/>
    </row>
    <row r="22" spans="1:20" ht="24.75" customHeight="1">
      <c r="A22" s="31"/>
      <c r="B22" s="31"/>
      <c r="C22" s="30">
        <v>14</v>
      </c>
      <c r="D22" s="30"/>
      <c r="E22" s="30"/>
      <c r="F22" s="30"/>
      <c r="G22" s="32"/>
      <c r="H22" s="30"/>
      <c r="I22" s="30"/>
      <c r="J22" s="32"/>
      <c r="K22" s="33"/>
      <c r="L22" s="69">
        <f t="shared" si="3"/>
      </c>
      <c r="M22" s="30"/>
      <c r="N22" s="30"/>
      <c r="O22" s="30"/>
      <c r="P22" s="30"/>
      <c r="Q22" s="30"/>
      <c r="R22" s="42">
        <f t="shared" si="4"/>
      </c>
      <c r="S22" s="35">
        <f t="shared" si="5"/>
      </c>
      <c r="T22" s="43"/>
    </row>
    <row r="23" spans="1:20" ht="24.75" customHeight="1">
      <c r="A23" s="31"/>
      <c r="B23" s="31"/>
      <c r="C23" s="30">
        <v>15</v>
      </c>
      <c r="D23" s="30"/>
      <c r="E23" s="30"/>
      <c r="F23" s="30"/>
      <c r="G23" s="32"/>
      <c r="H23" s="30"/>
      <c r="I23" s="30"/>
      <c r="J23" s="32"/>
      <c r="K23" s="33"/>
      <c r="L23" s="69">
        <f t="shared" si="3"/>
      </c>
      <c r="M23" s="30"/>
      <c r="N23" s="30"/>
      <c r="O23" s="30"/>
      <c r="P23" s="30"/>
      <c r="Q23" s="30"/>
      <c r="R23" s="42">
        <f t="shared" si="4"/>
      </c>
      <c r="S23" s="35">
        <f t="shared" si="5"/>
      </c>
      <c r="T23" s="43"/>
    </row>
    <row r="24" spans="1:20" ht="24.75" customHeight="1">
      <c r="A24" s="31"/>
      <c r="B24" s="31"/>
      <c r="C24" s="30">
        <v>16</v>
      </c>
      <c r="D24" s="30"/>
      <c r="E24" s="30"/>
      <c r="F24" s="30"/>
      <c r="G24" s="32"/>
      <c r="H24" s="30"/>
      <c r="I24" s="30"/>
      <c r="J24" s="32"/>
      <c r="K24" s="33"/>
      <c r="L24" s="69">
        <f t="shared" si="3"/>
      </c>
      <c r="M24" s="30"/>
      <c r="N24" s="30"/>
      <c r="O24" s="30"/>
      <c r="P24" s="30"/>
      <c r="Q24" s="30"/>
      <c r="R24" s="42">
        <f t="shared" si="4"/>
      </c>
      <c r="S24" s="35">
        <f t="shared" si="5"/>
      </c>
      <c r="T24" s="43"/>
    </row>
    <row r="25" spans="1:20" ht="24.75" customHeight="1">
      <c r="A25" s="31"/>
      <c r="B25" s="31"/>
      <c r="C25" s="30">
        <v>17</v>
      </c>
      <c r="D25" s="30"/>
      <c r="E25" s="30"/>
      <c r="F25" s="30"/>
      <c r="G25" s="32"/>
      <c r="H25" s="30"/>
      <c r="I25" s="30"/>
      <c r="J25" s="32"/>
      <c r="K25" s="33"/>
      <c r="L25" s="69">
        <f t="shared" si="3"/>
      </c>
      <c r="M25" s="30"/>
      <c r="N25" s="30"/>
      <c r="O25" s="30"/>
      <c r="P25" s="30"/>
      <c r="Q25" s="30"/>
      <c r="R25" s="42">
        <f t="shared" si="4"/>
      </c>
      <c r="S25" s="35">
        <f t="shared" si="5"/>
      </c>
      <c r="T25" s="43"/>
    </row>
    <row r="26" spans="1:20" ht="24.75" customHeight="1">
      <c r="A26" s="31"/>
      <c r="B26" s="31"/>
      <c r="C26" s="30">
        <v>18</v>
      </c>
      <c r="D26" s="30"/>
      <c r="E26" s="30"/>
      <c r="F26" s="30"/>
      <c r="G26" s="32"/>
      <c r="H26" s="30"/>
      <c r="I26" s="30"/>
      <c r="J26" s="32"/>
      <c r="K26" s="33"/>
      <c r="L26" s="69">
        <f t="shared" si="3"/>
      </c>
      <c r="M26" s="30"/>
      <c r="N26" s="30"/>
      <c r="O26" s="30"/>
      <c r="P26" s="30"/>
      <c r="Q26" s="30"/>
      <c r="R26" s="42">
        <f t="shared" si="4"/>
      </c>
      <c r="S26" s="35">
        <f t="shared" si="5"/>
      </c>
      <c r="T26" s="43"/>
    </row>
    <row r="27" spans="1:20" ht="24.75" customHeight="1">
      <c r="A27" s="31"/>
      <c r="B27" s="31"/>
      <c r="C27" s="30">
        <v>19</v>
      </c>
      <c r="D27" s="30"/>
      <c r="E27" s="30"/>
      <c r="F27" s="30"/>
      <c r="G27" s="32"/>
      <c r="H27" s="30"/>
      <c r="I27" s="30"/>
      <c r="J27" s="32"/>
      <c r="K27" s="33"/>
      <c r="L27" s="69">
        <f t="shared" si="3"/>
      </c>
      <c r="M27" s="30"/>
      <c r="N27" s="30"/>
      <c r="O27" s="30"/>
      <c r="P27" s="30"/>
      <c r="Q27" s="30"/>
      <c r="R27" s="42">
        <f t="shared" si="4"/>
      </c>
      <c r="S27" s="35">
        <f t="shared" si="5"/>
      </c>
      <c r="T27" s="43"/>
    </row>
    <row r="28" spans="1:20" ht="24.75" customHeight="1">
      <c r="A28" s="31"/>
      <c r="B28" s="31"/>
      <c r="C28" s="30">
        <v>20</v>
      </c>
      <c r="D28" s="30"/>
      <c r="E28" s="30"/>
      <c r="F28" s="30"/>
      <c r="G28" s="32"/>
      <c r="H28" s="30"/>
      <c r="I28" s="30"/>
      <c r="J28" s="32"/>
      <c r="K28" s="33"/>
      <c r="L28" s="69">
        <f t="shared" si="3"/>
      </c>
      <c r="M28" s="30"/>
      <c r="N28" s="30"/>
      <c r="O28" s="30"/>
      <c r="P28" s="30"/>
      <c r="Q28" s="30"/>
      <c r="R28" s="42">
        <f t="shared" si="4"/>
      </c>
      <c r="S28" s="35">
        <f t="shared" si="5"/>
      </c>
      <c r="T28" s="43"/>
    </row>
  </sheetData>
  <sheetProtection selectLockedCells="1" selectUnlockedCells="1"/>
  <mergeCells count="10">
    <mergeCell ref="G6:H6"/>
    <mergeCell ref="A3:C3"/>
    <mergeCell ref="A2:C2"/>
    <mergeCell ref="A6:C6"/>
    <mergeCell ref="A4:C4"/>
    <mergeCell ref="E4:F4"/>
    <mergeCell ref="G4:H4"/>
    <mergeCell ref="E5:F5"/>
    <mergeCell ref="G5:H5"/>
    <mergeCell ref="E6:F6"/>
  </mergeCells>
  <conditionalFormatting sqref="F9">
    <cfRule type="expression" priority="22" dxfId="89" stopIfTrue="1">
      <formula>LEN(F9)&gt;10</formula>
    </cfRule>
    <cfRule type="expression" priority="24" dxfId="89" stopIfTrue="1">
      <formula>LEN(F9)&lt;10</formula>
    </cfRule>
  </conditionalFormatting>
  <conditionalFormatting sqref="R9:R11 R13:R16">
    <cfRule type="cellIs" priority="11" dxfId="89" operator="lessThan" stopIfTrue="1">
      <formula>2</formula>
    </cfRule>
  </conditionalFormatting>
  <conditionalFormatting sqref="R12:R28">
    <cfRule type="cellIs" priority="10" dxfId="89" operator="lessThan" stopIfTrue="1">
      <formula>2</formula>
    </cfRule>
  </conditionalFormatting>
  <conditionalFormatting sqref="L12:L28">
    <cfRule type="cellIs" priority="9" dxfId="89" operator="lessThan" stopIfTrue="1">
      <formula>12</formula>
    </cfRule>
  </conditionalFormatting>
  <conditionalFormatting sqref="L9">
    <cfRule type="cellIs" priority="8" dxfId="89" operator="lessThan" stopIfTrue="1">
      <formula>12</formula>
    </cfRule>
  </conditionalFormatting>
  <conditionalFormatting sqref="L10">
    <cfRule type="cellIs" priority="7" dxfId="89" operator="lessThan" stopIfTrue="1">
      <formula>12</formula>
    </cfRule>
  </conditionalFormatting>
  <conditionalFormatting sqref="L11">
    <cfRule type="cellIs" priority="6" dxfId="89" operator="lessThan" stopIfTrue="1">
      <formula>12</formula>
    </cfRule>
  </conditionalFormatting>
  <conditionalFormatting sqref="L13">
    <cfRule type="cellIs" priority="5" dxfId="89" operator="lessThan" stopIfTrue="1">
      <formula>12</formula>
    </cfRule>
  </conditionalFormatting>
  <conditionalFormatting sqref="L14">
    <cfRule type="cellIs" priority="4" dxfId="89" operator="lessThan" stopIfTrue="1">
      <formula>12</formula>
    </cfRule>
  </conditionalFormatting>
  <conditionalFormatting sqref="L15">
    <cfRule type="cellIs" priority="3" dxfId="89" operator="lessThan" stopIfTrue="1">
      <formula>12</formula>
    </cfRule>
  </conditionalFormatting>
  <conditionalFormatting sqref="L16">
    <cfRule type="cellIs" priority="2" dxfId="89" operator="lessThan" stopIfTrue="1">
      <formula>12</formula>
    </cfRule>
  </conditionalFormatting>
  <conditionalFormatting sqref="S9:S28">
    <cfRule type="cellIs" priority="1" dxfId="89" operator="lessThan" stopIfTrue="1">
      <formula>0.75</formula>
    </cfRule>
  </conditionalFormatting>
  <dataValidations count="2">
    <dataValidation type="list" allowBlank="1" showInputMessage="1" showErrorMessage="1" sqref="A9:B28">
      <formula1>"○,×,非継続,要確認"</formula1>
    </dataValidation>
    <dataValidation type="list" allowBlank="1" showInputMessage="1" showErrorMessage="1" sqref="K9:K28">
      <formula1>"1,2,3,4,5,6,7,8,9,10,11,12,13,14,15,16,17,18,19,20"</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8"/>
  <sheetViews>
    <sheetView showGridLines="0" zoomScalePageLayoutView="0" workbookViewId="0" topLeftCell="A1">
      <selection activeCell="A8" sqref="A8:T28"/>
    </sheetView>
  </sheetViews>
  <sheetFormatPr defaultColWidth="9.140625" defaultRowHeight="24.75" customHeight="1"/>
  <cols>
    <col min="1" max="2" width="10.57421875" style="1" customWidth="1"/>
    <col min="3" max="3" width="5.421875" style="1" customWidth="1"/>
    <col min="4" max="19" width="10.57421875" style="1" customWidth="1"/>
    <col min="20" max="20" width="30.57421875" style="1" customWidth="1"/>
    <col min="21" max="16384" width="9.00390625" style="1" customWidth="1"/>
  </cols>
  <sheetData>
    <row r="1" spans="1:21" ht="36" customHeight="1">
      <c r="A1" s="74">
        <v>2022</v>
      </c>
      <c r="B1" s="75">
        <v>9</v>
      </c>
      <c r="C1" s="63" t="s">
        <v>55</v>
      </c>
      <c r="D1" s="63"/>
      <c r="E1" s="64"/>
      <c r="F1" s="64"/>
      <c r="G1" s="64"/>
      <c r="H1" s="64"/>
      <c r="I1" s="44"/>
      <c r="J1" s="51"/>
      <c r="K1" s="48"/>
      <c r="L1" s="48"/>
      <c r="M1" s="48"/>
      <c r="N1" s="48"/>
      <c r="O1" s="48"/>
      <c r="Q1" s="47"/>
      <c r="R1" s="52"/>
      <c r="S1" s="50"/>
      <c r="T1" s="48"/>
      <c r="U1" s="46"/>
    </row>
    <row r="2" spans="1:21" ht="24.75" customHeight="1">
      <c r="A2" s="82" t="s">
        <v>10</v>
      </c>
      <c r="B2" s="81"/>
      <c r="C2" s="81"/>
      <c r="D2" s="7"/>
      <c r="E2" s="7"/>
      <c r="F2" s="7"/>
      <c r="G2" s="7"/>
      <c r="H2" s="7"/>
      <c r="I2" s="44"/>
      <c r="J2" s="51"/>
      <c r="K2" s="48"/>
      <c r="L2" s="48"/>
      <c r="M2" s="48"/>
      <c r="N2" s="48"/>
      <c r="O2" s="48"/>
      <c r="Q2" s="48"/>
      <c r="R2" s="52"/>
      <c r="S2" s="50"/>
      <c r="T2" s="48"/>
      <c r="U2" s="46"/>
    </row>
    <row r="3" spans="1:21" ht="24.75" customHeight="1">
      <c r="A3" s="80" t="s">
        <v>86</v>
      </c>
      <c r="B3" s="80"/>
      <c r="C3" s="81"/>
      <c r="D3" s="7"/>
      <c r="E3" s="7"/>
      <c r="F3" s="7"/>
      <c r="G3" s="7"/>
      <c r="H3" s="7"/>
      <c r="I3" s="44"/>
      <c r="J3" s="51"/>
      <c r="K3" s="48"/>
      <c r="L3" s="48"/>
      <c r="M3" s="48"/>
      <c r="N3" s="48"/>
      <c r="O3" s="48"/>
      <c r="Q3" s="47"/>
      <c r="R3" s="52"/>
      <c r="S3" s="50"/>
      <c r="T3" s="48"/>
      <c r="U3" s="46"/>
    </row>
    <row r="4" spans="1:21" ht="24.75" customHeight="1">
      <c r="A4" s="84"/>
      <c r="B4" s="84"/>
      <c r="C4" s="84"/>
      <c r="D4" s="29" t="s">
        <v>0</v>
      </c>
      <c r="E4" s="83" t="s">
        <v>22</v>
      </c>
      <c r="F4" s="83"/>
      <c r="G4" s="84"/>
      <c r="H4" s="84"/>
      <c r="I4" s="44"/>
      <c r="J4" s="51"/>
      <c r="K4" s="48"/>
      <c r="L4" s="48"/>
      <c r="M4" s="48"/>
      <c r="N4" s="48"/>
      <c r="O4" s="48"/>
      <c r="Q4" s="49"/>
      <c r="R4" s="52"/>
      <c r="S4" s="50"/>
      <c r="T4" s="48"/>
      <c r="U4" s="46"/>
    </row>
    <row r="5" spans="1:25" ht="24.75" customHeight="1">
      <c r="A5" s="15"/>
      <c r="B5" s="29" t="s">
        <v>1</v>
      </c>
      <c r="C5" s="15"/>
      <c r="D5" s="29" t="s">
        <v>2</v>
      </c>
      <c r="E5" s="83" t="s">
        <v>8</v>
      </c>
      <c r="F5" s="83"/>
      <c r="G5" s="79"/>
      <c r="H5" s="79"/>
      <c r="I5" s="44"/>
      <c r="J5" s="51"/>
      <c r="K5" s="48"/>
      <c r="L5" s="48"/>
      <c r="M5" s="48"/>
      <c r="N5" s="48"/>
      <c r="O5" s="48"/>
      <c r="Q5" s="47"/>
      <c r="R5" s="52"/>
      <c r="S5" s="48"/>
      <c r="T5" s="48"/>
      <c r="U5" s="46"/>
      <c r="V5" s="28"/>
      <c r="W5" s="28"/>
      <c r="X5" s="28"/>
      <c r="Y5" s="28"/>
    </row>
    <row r="6" spans="1:25" ht="24.75" customHeight="1">
      <c r="A6" s="83" t="s">
        <v>15</v>
      </c>
      <c r="B6" s="83"/>
      <c r="C6" s="83"/>
      <c r="D6" s="29" t="s">
        <v>9</v>
      </c>
      <c r="E6" s="83" t="s">
        <v>3</v>
      </c>
      <c r="F6" s="83"/>
      <c r="G6" s="79"/>
      <c r="H6" s="79"/>
      <c r="I6" s="44"/>
      <c r="J6" s="51"/>
      <c r="K6" s="48"/>
      <c r="L6" s="48"/>
      <c r="M6" s="48"/>
      <c r="N6" s="48"/>
      <c r="O6" s="48"/>
      <c r="Q6" s="57"/>
      <c r="R6" s="58"/>
      <c r="S6" s="48"/>
      <c r="T6" s="48"/>
      <c r="U6" s="46"/>
      <c r="V6" s="28"/>
      <c r="W6" s="28"/>
      <c r="X6" s="28"/>
      <c r="Y6" s="28"/>
    </row>
    <row r="7" spans="9:21" ht="24.75" customHeight="1">
      <c r="I7" s="44"/>
      <c r="J7" s="51"/>
      <c r="K7" s="48"/>
      <c r="L7" s="48"/>
      <c r="M7" s="48"/>
      <c r="N7" s="48"/>
      <c r="O7" s="48"/>
      <c r="P7" s="48"/>
      <c r="Q7" s="51"/>
      <c r="R7" s="48"/>
      <c r="S7" s="48"/>
      <c r="T7" s="48"/>
      <c r="U7" s="46"/>
    </row>
    <row r="8" spans="1:20" ht="56.25" customHeight="1">
      <c r="A8" s="38" t="s">
        <v>49</v>
      </c>
      <c r="B8" s="38" t="s">
        <v>50</v>
      </c>
      <c r="C8" s="39" t="s">
        <v>44</v>
      </c>
      <c r="D8" s="40" t="s">
        <v>37</v>
      </c>
      <c r="E8" s="40" t="s">
        <v>4</v>
      </c>
      <c r="F8" s="39" t="s">
        <v>48</v>
      </c>
      <c r="G8" s="39" t="s">
        <v>41</v>
      </c>
      <c r="H8" s="40" t="s">
        <v>45</v>
      </c>
      <c r="I8" s="40" t="s">
        <v>46</v>
      </c>
      <c r="J8" s="39" t="s">
        <v>51</v>
      </c>
      <c r="K8" s="45" t="s">
        <v>47</v>
      </c>
      <c r="L8" s="36" t="s">
        <v>88</v>
      </c>
      <c r="M8" s="39" t="s">
        <v>87</v>
      </c>
      <c r="N8" s="39" t="s">
        <v>42</v>
      </c>
      <c r="O8" s="39" t="s">
        <v>52</v>
      </c>
      <c r="P8" s="39" t="s">
        <v>53</v>
      </c>
      <c r="Q8" s="39" t="s">
        <v>54</v>
      </c>
      <c r="R8" s="36" t="s">
        <v>38</v>
      </c>
      <c r="S8" s="37" t="s">
        <v>39</v>
      </c>
      <c r="T8" s="39" t="s">
        <v>43</v>
      </c>
    </row>
    <row r="9" spans="1:20" ht="24.75" customHeight="1">
      <c r="A9" s="31"/>
      <c r="B9" s="31"/>
      <c r="C9" s="30">
        <v>1</v>
      </c>
      <c r="D9" s="30"/>
      <c r="E9" s="30"/>
      <c r="F9" s="30"/>
      <c r="G9" s="32"/>
      <c r="H9" s="30"/>
      <c r="I9" s="30"/>
      <c r="J9" s="32"/>
      <c r="K9" s="33"/>
      <c r="L9" s="34">
        <f>IF(J9&lt;&gt;0,DATEDIF(J9,DATE($A$1,$B$1,30),"M"),"")</f>
      </c>
      <c r="M9" s="30"/>
      <c r="N9" s="41"/>
      <c r="O9" s="41"/>
      <c r="P9" s="41"/>
      <c r="Q9" s="41"/>
      <c r="R9" s="42">
        <f>IF(L9&lt;&gt;"",M9/(L9-3-K9),"")</f>
      </c>
      <c r="S9" s="35">
        <f>IF(M9&lt;&gt;"",N9/M9,"")</f>
      </c>
      <c r="T9" s="43"/>
    </row>
    <row r="10" spans="1:20" ht="24.75" customHeight="1">
      <c r="A10" s="31"/>
      <c r="B10" s="31"/>
      <c r="C10" s="30">
        <v>2</v>
      </c>
      <c r="D10" s="30"/>
      <c r="E10" s="30"/>
      <c r="F10" s="30"/>
      <c r="G10" s="32"/>
      <c r="H10" s="30"/>
      <c r="I10" s="30"/>
      <c r="J10" s="32"/>
      <c r="K10" s="33"/>
      <c r="L10" s="34">
        <f>IF(J10&lt;&gt;0,DATEDIF(J10,DATE($A$1,$B$1,30),"M"),"")</f>
      </c>
      <c r="M10" s="30"/>
      <c r="N10" s="41"/>
      <c r="O10" s="41"/>
      <c r="P10" s="41"/>
      <c r="Q10" s="41"/>
      <c r="R10" s="42">
        <f>IF(L10&lt;&gt;"",M10/(L10-3-K10),"")</f>
      </c>
      <c r="S10" s="35">
        <f>IF(M10&lt;&gt;"",N10/M10,"")</f>
      </c>
      <c r="T10" s="43"/>
    </row>
    <row r="11" spans="1:20" ht="24.75" customHeight="1">
      <c r="A11" s="31"/>
      <c r="B11" s="31"/>
      <c r="C11" s="30">
        <v>3</v>
      </c>
      <c r="D11" s="30"/>
      <c r="E11" s="30"/>
      <c r="F11" s="30"/>
      <c r="G11" s="32"/>
      <c r="H11" s="30"/>
      <c r="I11" s="30"/>
      <c r="J11" s="32"/>
      <c r="K11" s="33"/>
      <c r="L11" s="34">
        <f>IF(J11&lt;&gt;0,DATEDIF(J11,DATE($A$1,$B$1,30),"M"),"")</f>
      </c>
      <c r="M11" s="30"/>
      <c r="N11" s="41"/>
      <c r="O11" s="41"/>
      <c r="P11" s="41"/>
      <c r="Q11" s="41"/>
      <c r="R11" s="42">
        <f>IF(L11&lt;&gt;"",M11/(L11-3-K11),"")</f>
      </c>
      <c r="S11" s="35">
        <f>IF(M11&lt;&gt;"",N11/M11,"")</f>
      </c>
      <c r="T11" s="43"/>
    </row>
    <row r="12" spans="1:20" ht="24.75" customHeight="1">
      <c r="A12" s="31"/>
      <c r="B12" s="31"/>
      <c r="C12" s="30">
        <v>4</v>
      </c>
      <c r="D12" s="30"/>
      <c r="E12" s="30"/>
      <c r="F12" s="30"/>
      <c r="G12" s="32"/>
      <c r="H12" s="30"/>
      <c r="I12" s="30"/>
      <c r="J12" s="32"/>
      <c r="K12" s="33"/>
      <c r="L12" s="34">
        <f>IF(J12&lt;&gt;0,DATEDIF(J12,DATE($A$1,$B$1,30),"M"),"")</f>
      </c>
      <c r="M12" s="30"/>
      <c r="N12" s="41"/>
      <c r="O12" s="41"/>
      <c r="P12" s="41"/>
      <c r="Q12" s="41"/>
      <c r="R12" s="42">
        <f>IF(L12&lt;&gt;"",M12/(L12-3-K12),"")</f>
      </c>
      <c r="S12" s="35">
        <f>IF(M12&lt;&gt;"",N12/M12,"")</f>
      </c>
      <c r="T12" s="43"/>
    </row>
    <row r="13" spans="1:20" ht="24.75" customHeight="1">
      <c r="A13" s="31"/>
      <c r="B13" s="31"/>
      <c r="C13" s="30">
        <v>5</v>
      </c>
      <c r="D13" s="30"/>
      <c r="E13" s="30"/>
      <c r="F13" s="30"/>
      <c r="G13" s="32"/>
      <c r="H13" s="30"/>
      <c r="I13" s="30"/>
      <c r="J13" s="32"/>
      <c r="K13" s="33"/>
      <c r="L13" s="34">
        <f aca="true" t="shared" si="0" ref="L13:L28">IF(J13&lt;&gt;0,DATEDIF(J13,DATE($A$1,$B$1,30),"M"),"")</f>
      </c>
      <c r="M13" s="30"/>
      <c r="N13" s="41"/>
      <c r="O13" s="41"/>
      <c r="P13" s="41"/>
      <c r="Q13" s="41"/>
      <c r="R13" s="42">
        <f aca="true" t="shared" si="1" ref="R13:R28">IF(L13&lt;&gt;"",M13/(L13-3-K13),"")</f>
      </c>
      <c r="S13" s="35">
        <f aca="true" t="shared" si="2" ref="S13:S28">IF(M13&lt;&gt;"",N13/M13,"")</f>
      </c>
      <c r="T13" s="43"/>
    </row>
    <row r="14" spans="1:20" ht="24.75" customHeight="1">
      <c r="A14" s="31"/>
      <c r="B14" s="31"/>
      <c r="C14" s="30">
        <v>6</v>
      </c>
      <c r="D14" s="30"/>
      <c r="E14" s="30"/>
      <c r="F14" s="30"/>
      <c r="G14" s="32"/>
      <c r="H14" s="30"/>
      <c r="I14" s="30"/>
      <c r="J14" s="32"/>
      <c r="K14" s="33"/>
      <c r="L14" s="34">
        <f t="shared" si="0"/>
      </c>
      <c r="M14" s="30"/>
      <c r="N14" s="41"/>
      <c r="O14" s="41"/>
      <c r="P14" s="41"/>
      <c r="Q14" s="41"/>
      <c r="R14" s="42">
        <f t="shared" si="1"/>
      </c>
      <c r="S14" s="35">
        <f t="shared" si="2"/>
      </c>
      <c r="T14" s="43"/>
    </row>
    <row r="15" spans="1:20" ht="24.75" customHeight="1">
      <c r="A15" s="31"/>
      <c r="B15" s="31"/>
      <c r="C15" s="30">
        <v>7</v>
      </c>
      <c r="D15" s="30"/>
      <c r="E15" s="30"/>
      <c r="F15" s="30"/>
      <c r="G15" s="32"/>
      <c r="H15" s="30"/>
      <c r="I15" s="30"/>
      <c r="J15" s="32"/>
      <c r="K15" s="33"/>
      <c r="L15" s="34">
        <f t="shared" si="0"/>
      </c>
      <c r="M15" s="30"/>
      <c r="N15" s="41"/>
      <c r="O15" s="41"/>
      <c r="P15" s="41"/>
      <c r="Q15" s="41"/>
      <c r="R15" s="42">
        <f t="shared" si="1"/>
      </c>
      <c r="S15" s="35">
        <f t="shared" si="2"/>
      </c>
      <c r="T15" s="43"/>
    </row>
    <row r="16" spans="1:20" ht="24.75" customHeight="1">
      <c r="A16" s="31"/>
      <c r="B16" s="31"/>
      <c r="C16" s="30">
        <v>8</v>
      </c>
      <c r="D16" s="30"/>
      <c r="E16" s="30"/>
      <c r="F16" s="30"/>
      <c r="G16" s="32"/>
      <c r="H16" s="30"/>
      <c r="I16" s="30"/>
      <c r="J16" s="32"/>
      <c r="K16" s="33"/>
      <c r="L16" s="34">
        <f t="shared" si="0"/>
      </c>
      <c r="M16" s="30"/>
      <c r="N16" s="41"/>
      <c r="O16" s="41"/>
      <c r="P16" s="41"/>
      <c r="Q16" s="41"/>
      <c r="R16" s="42">
        <f t="shared" si="1"/>
      </c>
      <c r="S16" s="35">
        <f t="shared" si="2"/>
      </c>
      <c r="T16" s="43"/>
    </row>
    <row r="17" spans="1:20" ht="24.75" customHeight="1">
      <c r="A17" s="31"/>
      <c r="B17" s="31"/>
      <c r="C17" s="30">
        <v>9</v>
      </c>
      <c r="D17" s="30"/>
      <c r="E17" s="30"/>
      <c r="F17" s="30"/>
      <c r="G17" s="32"/>
      <c r="H17" s="30"/>
      <c r="I17" s="30"/>
      <c r="J17" s="32"/>
      <c r="K17" s="33"/>
      <c r="L17" s="34">
        <f t="shared" si="0"/>
      </c>
      <c r="M17" s="30"/>
      <c r="N17" s="41"/>
      <c r="O17" s="41"/>
      <c r="P17" s="41"/>
      <c r="Q17" s="41"/>
      <c r="R17" s="42">
        <f t="shared" si="1"/>
      </c>
      <c r="S17" s="35">
        <f t="shared" si="2"/>
      </c>
      <c r="T17" s="43"/>
    </row>
    <row r="18" spans="1:20" ht="24.75" customHeight="1">
      <c r="A18" s="31"/>
      <c r="B18" s="31"/>
      <c r="C18" s="30">
        <v>10</v>
      </c>
      <c r="D18" s="30"/>
      <c r="E18" s="30"/>
      <c r="F18" s="30"/>
      <c r="G18" s="32"/>
      <c r="H18" s="30"/>
      <c r="I18" s="30"/>
      <c r="J18" s="32"/>
      <c r="K18" s="33"/>
      <c r="L18" s="34">
        <f t="shared" si="0"/>
      </c>
      <c r="M18" s="30"/>
      <c r="N18" s="41"/>
      <c r="O18" s="41"/>
      <c r="P18" s="41"/>
      <c r="Q18" s="41"/>
      <c r="R18" s="42">
        <f t="shared" si="1"/>
      </c>
      <c r="S18" s="35">
        <f t="shared" si="2"/>
      </c>
      <c r="T18" s="43"/>
    </row>
    <row r="19" spans="1:20" ht="24.75" customHeight="1">
      <c r="A19" s="31"/>
      <c r="B19" s="31"/>
      <c r="C19" s="30">
        <v>11</v>
      </c>
      <c r="D19" s="30"/>
      <c r="E19" s="30"/>
      <c r="F19" s="30"/>
      <c r="G19" s="32"/>
      <c r="H19" s="30"/>
      <c r="I19" s="30"/>
      <c r="J19" s="32"/>
      <c r="K19" s="33"/>
      <c r="L19" s="34">
        <f t="shared" si="0"/>
      </c>
      <c r="M19" s="30"/>
      <c r="N19" s="41"/>
      <c r="O19" s="41"/>
      <c r="P19" s="41"/>
      <c r="Q19" s="41"/>
      <c r="R19" s="42">
        <f t="shared" si="1"/>
      </c>
      <c r="S19" s="35">
        <f t="shared" si="2"/>
      </c>
      <c r="T19" s="43"/>
    </row>
    <row r="20" spans="1:20" ht="24.75" customHeight="1">
      <c r="A20" s="31"/>
      <c r="B20" s="31"/>
      <c r="C20" s="30">
        <v>12</v>
      </c>
      <c r="D20" s="30"/>
      <c r="E20" s="30"/>
      <c r="F20" s="30"/>
      <c r="G20" s="32"/>
      <c r="H20" s="30"/>
      <c r="I20" s="30"/>
      <c r="J20" s="32"/>
      <c r="K20" s="33"/>
      <c r="L20" s="34">
        <f t="shared" si="0"/>
      </c>
      <c r="M20" s="30"/>
      <c r="N20" s="41"/>
      <c r="O20" s="41"/>
      <c r="P20" s="41"/>
      <c r="Q20" s="41"/>
      <c r="R20" s="42">
        <f t="shared" si="1"/>
      </c>
      <c r="S20" s="35">
        <f t="shared" si="2"/>
      </c>
      <c r="T20" s="43"/>
    </row>
    <row r="21" spans="1:20" ht="24.75" customHeight="1">
      <c r="A21" s="31"/>
      <c r="B21" s="31"/>
      <c r="C21" s="30">
        <v>13</v>
      </c>
      <c r="D21" s="30"/>
      <c r="E21" s="30"/>
      <c r="F21" s="30"/>
      <c r="G21" s="32"/>
      <c r="H21" s="30"/>
      <c r="I21" s="30"/>
      <c r="J21" s="32"/>
      <c r="K21" s="33"/>
      <c r="L21" s="34">
        <f t="shared" si="0"/>
      </c>
      <c r="M21" s="30"/>
      <c r="N21" s="41"/>
      <c r="O21" s="41"/>
      <c r="P21" s="41"/>
      <c r="Q21" s="41"/>
      <c r="R21" s="42">
        <f t="shared" si="1"/>
      </c>
      <c r="S21" s="35">
        <f t="shared" si="2"/>
      </c>
      <c r="T21" s="43"/>
    </row>
    <row r="22" spans="1:20" ht="24.75" customHeight="1">
      <c r="A22" s="31"/>
      <c r="B22" s="31"/>
      <c r="C22" s="30">
        <v>14</v>
      </c>
      <c r="D22" s="30"/>
      <c r="E22" s="30"/>
      <c r="F22" s="30"/>
      <c r="G22" s="32"/>
      <c r="H22" s="30"/>
      <c r="I22" s="30"/>
      <c r="J22" s="32"/>
      <c r="K22" s="33"/>
      <c r="L22" s="34">
        <f t="shared" si="0"/>
      </c>
      <c r="M22" s="30"/>
      <c r="N22" s="41"/>
      <c r="O22" s="41"/>
      <c r="P22" s="41"/>
      <c r="Q22" s="41"/>
      <c r="R22" s="42">
        <f t="shared" si="1"/>
      </c>
      <c r="S22" s="35">
        <f t="shared" si="2"/>
      </c>
      <c r="T22" s="43"/>
    </row>
    <row r="23" spans="1:20" ht="24.75" customHeight="1">
      <c r="A23" s="31"/>
      <c r="B23" s="31"/>
      <c r="C23" s="30">
        <v>15</v>
      </c>
      <c r="D23" s="30"/>
      <c r="E23" s="30"/>
      <c r="F23" s="30"/>
      <c r="G23" s="32"/>
      <c r="H23" s="30"/>
      <c r="I23" s="30"/>
      <c r="J23" s="32"/>
      <c r="K23" s="33"/>
      <c r="L23" s="34">
        <f t="shared" si="0"/>
      </c>
      <c r="M23" s="30"/>
      <c r="N23" s="41"/>
      <c r="O23" s="41"/>
      <c r="P23" s="41"/>
      <c r="Q23" s="41"/>
      <c r="R23" s="42">
        <f t="shared" si="1"/>
      </c>
      <c r="S23" s="35">
        <f t="shared" si="2"/>
      </c>
      <c r="T23" s="43"/>
    </row>
    <row r="24" spans="1:20" ht="24.75" customHeight="1">
      <c r="A24" s="31"/>
      <c r="B24" s="31"/>
      <c r="C24" s="30">
        <v>16</v>
      </c>
      <c r="D24" s="30"/>
      <c r="E24" s="30"/>
      <c r="F24" s="30"/>
      <c r="G24" s="32"/>
      <c r="H24" s="30"/>
      <c r="I24" s="30"/>
      <c r="J24" s="32"/>
      <c r="K24" s="33"/>
      <c r="L24" s="34">
        <f t="shared" si="0"/>
      </c>
      <c r="M24" s="30"/>
      <c r="N24" s="41"/>
      <c r="O24" s="41"/>
      <c r="P24" s="41"/>
      <c r="Q24" s="41"/>
      <c r="R24" s="42">
        <f t="shared" si="1"/>
      </c>
      <c r="S24" s="35">
        <f t="shared" si="2"/>
      </c>
      <c r="T24" s="43"/>
    </row>
    <row r="25" spans="1:20" ht="24.75" customHeight="1">
      <c r="A25" s="31"/>
      <c r="B25" s="31"/>
      <c r="C25" s="30">
        <v>17</v>
      </c>
      <c r="D25" s="30"/>
      <c r="E25" s="30"/>
      <c r="F25" s="30"/>
      <c r="G25" s="32"/>
      <c r="H25" s="30"/>
      <c r="I25" s="30"/>
      <c r="J25" s="32"/>
      <c r="K25" s="33"/>
      <c r="L25" s="34">
        <f t="shared" si="0"/>
      </c>
      <c r="M25" s="30"/>
      <c r="N25" s="41"/>
      <c r="O25" s="41"/>
      <c r="P25" s="41"/>
      <c r="Q25" s="41"/>
      <c r="R25" s="42">
        <f t="shared" si="1"/>
      </c>
      <c r="S25" s="35">
        <f t="shared" si="2"/>
      </c>
      <c r="T25" s="43"/>
    </row>
    <row r="26" spans="1:20" ht="24.75" customHeight="1">
      <c r="A26" s="31"/>
      <c r="B26" s="31"/>
      <c r="C26" s="30">
        <v>18</v>
      </c>
      <c r="D26" s="30"/>
      <c r="E26" s="30"/>
      <c r="F26" s="30"/>
      <c r="G26" s="32"/>
      <c r="H26" s="30"/>
      <c r="I26" s="30"/>
      <c r="J26" s="32"/>
      <c r="K26" s="33"/>
      <c r="L26" s="34">
        <f t="shared" si="0"/>
      </c>
      <c r="M26" s="30"/>
      <c r="N26" s="41"/>
      <c r="O26" s="41"/>
      <c r="P26" s="41"/>
      <c r="Q26" s="41"/>
      <c r="R26" s="42">
        <f t="shared" si="1"/>
      </c>
      <c r="S26" s="35">
        <f t="shared" si="2"/>
      </c>
      <c r="T26" s="43"/>
    </row>
    <row r="27" spans="1:20" ht="24.75" customHeight="1">
      <c r="A27" s="31"/>
      <c r="B27" s="31"/>
      <c r="C27" s="30">
        <v>19</v>
      </c>
      <c r="D27" s="30"/>
      <c r="E27" s="30"/>
      <c r="F27" s="30"/>
      <c r="G27" s="32"/>
      <c r="H27" s="30"/>
      <c r="I27" s="30"/>
      <c r="J27" s="32"/>
      <c r="K27" s="33"/>
      <c r="L27" s="34">
        <f t="shared" si="0"/>
      </c>
      <c r="M27" s="30"/>
      <c r="N27" s="41"/>
      <c r="O27" s="41"/>
      <c r="P27" s="41"/>
      <c r="Q27" s="41"/>
      <c r="R27" s="42">
        <f t="shared" si="1"/>
      </c>
      <c r="S27" s="35">
        <f t="shared" si="2"/>
      </c>
      <c r="T27" s="43"/>
    </row>
    <row r="28" spans="1:20" ht="24.75" customHeight="1">
      <c r="A28" s="31"/>
      <c r="B28" s="31"/>
      <c r="C28" s="30">
        <v>20</v>
      </c>
      <c r="D28" s="30"/>
      <c r="E28" s="30"/>
      <c r="F28" s="30"/>
      <c r="G28" s="32"/>
      <c r="H28" s="30"/>
      <c r="I28" s="30"/>
      <c r="J28" s="32"/>
      <c r="K28" s="33"/>
      <c r="L28" s="34">
        <f t="shared" si="0"/>
      </c>
      <c r="M28" s="30"/>
      <c r="N28" s="41"/>
      <c r="O28" s="41"/>
      <c r="P28" s="41"/>
      <c r="Q28" s="41"/>
      <c r="R28" s="42">
        <f t="shared" si="1"/>
      </c>
      <c r="S28" s="35">
        <f t="shared" si="2"/>
      </c>
      <c r="T28" s="43"/>
    </row>
  </sheetData>
  <sheetProtection/>
  <mergeCells count="10">
    <mergeCell ref="E5:F5"/>
    <mergeCell ref="G5:H5"/>
    <mergeCell ref="A6:C6"/>
    <mergeCell ref="E6:F6"/>
    <mergeCell ref="G6:H6"/>
    <mergeCell ref="A2:C2"/>
    <mergeCell ref="A3:C3"/>
    <mergeCell ref="A4:C4"/>
    <mergeCell ref="E4:F4"/>
    <mergeCell ref="G4:H4"/>
  </mergeCells>
  <conditionalFormatting sqref="F9:F10">
    <cfRule type="expression" priority="22" dxfId="89" stopIfTrue="1">
      <formula>LEN(F9)&gt;10</formula>
    </cfRule>
    <cfRule type="expression" priority="23" dxfId="89" stopIfTrue="1">
      <formula>LEN(F9)&lt;10</formula>
    </cfRule>
  </conditionalFormatting>
  <conditionalFormatting sqref="L12:L28">
    <cfRule type="cellIs" priority="19" dxfId="89" operator="lessThan" stopIfTrue="1">
      <formula>12</formula>
    </cfRule>
  </conditionalFormatting>
  <conditionalFormatting sqref="L10">
    <cfRule type="cellIs" priority="17" dxfId="89" operator="lessThan" stopIfTrue="1">
      <formula>12</formula>
    </cfRule>
  </conditionalFormatting>
  <conditionalFormatting sqref="L11">
    <cfRule type="cellIs" priority="16" dxfId="89" operator="lessThan" stopIfTrue="1">
      <formula>12</formula>
    </cfRule>
  </conditionalFormatting>
  <conditionalFormatting sqref="L13">
    <cfRule type="cellIs" priority="15" dxfId="89" operator="lessThan" stopIfTrue="1">
      <formula>12</formula>
    </cfRule>
  </conditionalFormatting>
  <conditionalFormatting sqref="L14">
    <cfRule type="cellIs" priority="14" dxfId="89" operator="lessThan" stopIfTrue="1">
      <formula>12</formula>
    </cfRule>
  </conditionalFormatting>
  <conditionalFormatting sqref="L15">
    <cfRule type="cellIs" priority="13" dxfId="89" operator="lessThan" stopIfTrue="1">
      <formula>12</formula>
    </cfRule>
  </conditionalFormatting>
  <conditionalFormatting sqref="L16">
    <cfRule type="cellIs" priority="12" dxfId="89" operator="lessThan" stopIfTrue="1">
      <formula>12</formula>
    </cfRule>
  </conditionalFormatting>
  <conditionalFormatting sqref="S9:S28">
    <cfRule type="cellIs" priority="11" dxfId="89" operator="lessThan" stopIfTrue="1">
      <formula>0.8</formula>
    </cfRule>
  </conditionalFormatting>
  <conditionalFormatting sqref="L9:L28">
    <cfRule type="cellIs" priority="10" dxfId="89" operator="lessThan" stopIfTrue="1">
      <formula>24</formula>
    </cfRule>
  </conditionalFormatting>
  <conditionalFormatting sqref="R9:R11 R13:R16">
    <cfRule type="cellIs" priority="9" dxfId="89" operator="lessThan" stopIfTrue="1">
      <formula>2</formula>
    </cfRule>
  </conditionalFormatting>
  <conditionalFormatting sqref="R12:R28">
    <cfRule type="cellIs" priority="8" dxfId="89" operator="lessThan" stopIfTrue="1">
      <formula>2</formula>
    </cfRule>
  </conditionalFormatting>
  <conditionalFormatting sqref="O9:O28">
    <cfRule type="cellIs" priority="7" dxfId="89" operator="equal" stopIfTrue="1">
      <formula>"未"</formula>
    </cfRule>
  </conditionalFormatting>
  <conditionalFormatting sqref="P9:P28">
    <cfRule type="cellIs" priority="6" dxfId="89" operator="equal" stopIfTrue="1">
      <formula>"未"</formula>
    </cfRule>
  </conditionalFormatting>
  <conditionalFormatting sqref="Q9:Q28">
    <cfRule type="cellIs" priority="5" dxfId="89" operator="lessThan" stopIfTrue="1">
      <formula>5</formula>
    </cfRule>
  </conditionalFormatting>
  <conditionalFormatting sqref="F12:F28">
    <cfRule type="expression" priority="3" dxfId="89" stopIfTrue="1">
      <formula>LEN(F12)&gt;10</formula>
    </cfRule>
    <cfRule type="expression" priority="4" dxfId="89" stopIfTrue="1">
      <formula>LEN(F12)&lt;10</formula>
    </cfRule>
  </conditionalFormatting>
  <conditionalFormatting sqref="F11">
    <cfRule type="expression" priority="1" dxfId="89" stopIfTrue="1">
      <formula>LEN(F11)&gt;10</formula>
    </cfRule>
    <cfRule type="expression" priority="2" dxfId="89" stopIfTrue="1">
      <formula>LEN(F11)&lt;10</formula>
    </cfRule>
  </conditionalFormatting>
  <dataValidations count="3">
    <dataValidation type="list" allowBlank="1" showInputMessage="1" showErrorMessage="1" sqref="A9:B28">
      <formula1>"○,×,非継続,要確認"</formula1>
    </dataValidation>
    <dataValidation type="list" allowBlank="1" showInputMessage="1" showErrorMessage="1" sqref="O9:P28">
      <formula1>"完修,未"</formula1>
    </dataValidation>
    <dataValidation type="list" allowBlank="1" showInputMessage="1" showErrorMessage="1" sqref="K9:K28">
      <formula1>"1,2,3,4,5,6,7,8,9,10,11,12,13,14,15,16,17,18,19,20"</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28"/>
  <sheetViews>
    <sheetView showGridLines="0" zoomScalePageLayoutView="0" workbookViewId="0" topLeftCell="A1">
      <selection activeCell="A8" sqref="A8:T28"/>
    </sheetView>
  </sheetViews>
  <sheetFormatPr defaultColWidth="9.140625" defaultRowHeight="24.75" customHeight="1"/>
  <cols>
    <col min="1" max="2" width="10.57421875" style="1" customWidth="1"/>
    <col min="3" max="3" width="5.421875" style="1" customWidth="1"/>
    <col min="4" max="15" width="10.57421875" style="1" customWidth="1"/>
    <col min="16" max="17" width="10.57421875" style="1" hidden="1" customWidth="1"/>
    <col min="18" max="19" width="10.57421875" style="1" customWidth="1"/>
    <col min="20" max="20" width="30.57421875" style="1" customWidth="1"/>
    <col min="21" max="16384" width="9.00390625" style="1" customWidth="1"/>
  </cols>
  <sheetData>
    <row r="1" spans="1:21" ht="36.75" customHeight="1">
      <c r="A1" s="76">
        <v>2022</v>
      </c>
      <c r="B1" s="65">
        <v>9</v>
      </c>
      <c r="C1" s="66" t="s">
        <v>56</v>
      </c>
      <c r="D1" s="66"/>
      <c r="E1" s="67"/>
      <c r="F1" s="67"/>
      <c r="G1" s="67"/>
      <c r="H1" s="67"/>
      <c r="I1" s="44"/>
      <c r="J1" s="51"/>
      <c r="K1" s="48"/>
      <c r="L1" s="48"/>
      <c r="M1" s="48"/>
      <c r="N1" s="48"/>
      <c r="O1" s="48"/>
      <c r="P1" s="48"/>
      <c r="Q1" s="47"/>
      <c r="R1" s="47"/>
      <c r="S1" s="52"/>
      <c r="T1" s="48"/>
      <c r="U1" s="46"/>
    </row>
    <row r="2" spans="1:21" ht="24.75" customHeight="1">
      <c r="A2" s="82" t="s">
        <v>10</v>
      </c>
      <c r="B2" s="81"/>
      <c r="C2" s="81"/>
      <c r="D2" s="7"/>
      <c r="E2" s="7"/>
      <c r="F2" s="7"/>
      <c r="G2" s="7"/>
      <c r="H2" s="7"/>
      <c r="I2" s="44"/>
      <c r="J2" s="51"/>
      <c r="K2" s="48"/>
      <c r="L2" s="48"/>
      <c r="M2" s="48"/>
      <c r="N2" s="48"/>
      <c r="O2" s="48"/>
      <c r="P2" s="48"/>
      <c r="Q2" s="48"/>
      <c r="R2" s="47"/>
      <c r="S2" s="52"/>
      <c r="T2" s="48"/>
      <c r="U2" s="46"/>
    </row>
    <row r="3" spans="1:21" ht="24.75" customHeight="1">
      <c r="A3" s="80" t="s">
        <v>86</v>
      </c>
      <c r="B3" s="80"/>
      <c r="C3" s="81"/>
      <c r="D3" s="7"/>
      <c r="E3" s="7"/>
      <c r="F3" s="7"/>
      <c r="G3" s="7"/>
      <c r="H3" s="7"/>
      <c r="I3" s="44"/>
      <c r="J3" s="51"/>
      <c r="K3" s="48"/>
      <c r="L3" s="48"/>
      <c r="M3" s="48"/>
      <c r="N3" s="48"/>
      <c r="O3" s="48"/>
      <c r="P3" s="48"/>
      <c r="Q3" s="47"/>
      <c r="R3" s="47"/>
      <c r="S3" s="52"/>
      <c r="T3" s="48"/>
      <c r="U3" s="46"/>
    </row>
    <row r="4" spans="1:21" ht="24.75" customHeight="1">
      <c r="A4" s="84"/>
      <c r="B4" s="84"/>
      <c r="C4" s="84"/>
      <c r="D4" s="29" t="s">
        <v>0</v>
      </c>
      <c r="E4" s="83" t="s">
        <v>22</v>
      </c>
      <c r="F4" s="83"/>
      <c r="G4" s="84"/>
      <c r="H4" s="84"/>
      <c r="I4" s="44"/>
      <c r="J4" s="51"/>
      <c r="K4" s="48"/>
      <c r="L4" s="48"/>
      <c r="M4" s="48"/>
      <c r="N4" s="48"/>
      <c r="O4" s="48"/>
      <c r="P4" s="48"/>
      <c r="Q4" s="49"/>
      <c r="R4" s="47"/>
      <c r="S4" s="52"/>
      <c r="T4" s="48"/>
      <c r="U4" s="46"/>
    </row>
    <row r="5" spans="1:25" ht="24.75" customHeight="1">
      <c r="A5" s="15"/>
      <c r="B5" s="29" t="s">
        <v>1</v>
      </c>
      <c r="C5" s="15"/>
      <c r="D5" s="29" t="s">
        <v>2</v>
      </c>
      <c r="E5" s="83" t="s">
        <v>8</v>
      </c>
      <c r="F5" s="83"/>
      <c r="G5" s="79"/>
      <c r="H5" s="79"/>
      <c r="I5" s="44"/>
      <c r="J5" s="51"/>
      <c r="K5" s="48"/>
      <c r="L5" s="48"/>
      <c r="M5" s="48"/>
      <c r="N5" s="48"/>
      <c r="O5" s="48"/>
      <c r="P5" s="48"/>
      <c r="Q5" s="47"/>
      <c r="R5" s="47"/>
      <c r="S5" s="52"/>
      <c r="T5" s="48"/>
      <c r="U5" s="46"/>
      <c r="V5" s="28"/>
      <c r="W5" s="28"/>
      <c r="X5" s="28"/>
      <c r="Y5" s="28"/>
    </row>
    <row r="6" spans="1:25" ht="24.75" customHeight="1">
      <c r="A6" s="83" t="s">
        <v>26</v>
      </c>
      <c r="B6" s="83"/>
      <c r="C6" s="83"/>
      <c r="D6" s="29" t="s">
        <v>9</v>
      </c>
      <c r="E6" s="83" t="s">
        <v>3</v>
      </c>
      <c r="F6" s="83"/>
      <c r="G6" s="79"/>
      <c r="H6" s="79"/>
      <c r="I6" s="44"/>
      <c r="J6" s="51"/>
      <c r="K6" s="48"/>
      <c r="L6" s="48"/>
      <c r="M6" s="48"/>
      <c r="N6" s="48"/>
      <c r="O6" s="48"/>
      <c r="P6" s="48"/>
      <c r="Q6" s="48"/>
      <c r="R6" s="57"/>
      <c r="S6" s="58"/>
      <c r="T6" s="48"/>
      <c r="U6" s="46"/>
      <c r="V6" s="28"/>
      <c r="W6" s="28"/>
      <c r="X6" s="28"/>
      <c r="Y6" s="28"/>
    </row>
    <row r="7" spans="9:21" ht="24.75" customHeight="1">
      <c r="I7" s="44"/>
      <c r="J7" s="51"/>
      <c r="K7" s="48"/>
      <c r="L7" s="48"/>
      <c r="M7" s="48"/>
      <c r="N7" s="48"/>
      <c r="O7" s="48"/>
      <c r="P7" s="48"/>
      <c r="Q7" s="48"/>
      <c r="R7" s="48"/>
      <c r="S7" s="48"/>
      <c r="T7" s="48"/>
      <c r="U7" s="46"/>
    </row>
    <row r="8" spans="1:20" ht="56.25" customHeight="1">
      <c r="A8" s="38" t="s">
        <v>49</v>
      </c>
      <c r="B8" s="38" t="s">
        <v>50</v>
      </c>
      <c r="C8" s="39" t="s">
        <v>44</v>
      </c>
      <c r="D8" s="40" t="s">
        <v>37</v>
      </c>
      <c r="E8" s="40" t="s">
        <v>4</v>
      </c>
      <c r="F8" s="39" t="s">
        <v>48</v>
      </c>
      <c r="G8" s="39" t="s">
        <v>41</v>
      </c>
      <c r="H8" s="40" t="s">
        <v>45</v>
      </c>
      <c r="I8" s="40" t="s">
        <v>46</v>
      </c>
      <c r="J8" s="39" t="s">
        <v>59</v>
      </c>
      <c r="K8" s="45" t="s">
        <v>47</v>
      </c>
      <c r="L8" s="36" t="s">
        <v>88</v>
      </c>
      <c r="M8" s="39" t="s">
        <v>87</v>
      </c>
      <c r="N8" s="39" t="s">
        <v>42</v>
      </c>
      <c r="O8" s="39" t="s">
        <v>57</v>
      </c>
      <c r="P8" s="39"/>
      <c r="Q8" s="39"/>
      <c r="R8" s="36" t="s">
        <v>38</v>
      </c>
      <c r="S8" s="37" t="s">
        <v>39</v>
      </c>
      <c r="T8" s="39" t="s">
        <v>43</v>
      </c>
    </row>
    <row r="9" spans="1:20" ht="24.75" customHeight="1">
      <c r="A9" s="31"/>
      <c r="B9" s="31"/>
      <c r="C9" s="30">
        <v>1</v>
      </c>
      <c r="D9" s="30"/>
      <c r="E9" s="30"/>
      <c r="F9" s="30"/>
      <c r="G9" s="32"/>
      <c r="H9" s="30"/>
      <c r="I9" s="30"/>
      <c r="J9" s="32"/>
      <c r="K9" s="33"/>
      <c r="L9" s="34">
        <f>IF(J9&lt;&gt;0,DATEDIF(J9,DATE($A$1,$B$1,30),"M"),"")</f>
      </c>
      <c r="M9" s="30"/>
      <c r="N9" s="41"/>
      <c r="O9" s="41"/>
      <c r="P9" s="41"/>
      <c r="Q9" s="41"/>
      <c r="R9" s="42">
        <f>IF(L9&lt;&gt;"",M9/(L9-3-K9),"")</f>
      </c>
      <c r="S9" s="35">
        <f>IF(M9&lt;&gt;"",N9/M9,"")</f>
      </c>
      <c r="T9" s="43"/>
    </row>
    <row r="10" spans="1:20" ht="24.75" customHeight="1">
      <c r="A10" s="31"/>
      <c r="B10" s="31"/>
      <c r="C10" s="30">
        <v>2</v>
      </c>
      <c r="D10" s="30"/>
      <c r="E10" s="30"/>
      <c r="F10" s="30"/>
      <c r="G10" s="32"/>
      <c r="H10" s="30"/>
      <c r="I10" s="30"/>
      <c r="J10" s="32"/>
      <c r="K10" s="33"/>
      <c r="L10" s="34">
        <f>IF(J10&lt;&gt;0,DATEDIF(J10,DATE($A$1,$B$1,30),"M"),"")</f>
      </c>
      <c r="M10" s="30"/>
      <c r="N10" s="41"/>
      <c r="O10" s="41"/>
      <c r="P10" s="41"/>
      <c r="Q10" s="41"/>
      <c r="R10" s="42">
        <f>IF(L10&lt;&gt;"",M10/(L10-3-K10),"")</f>
      </c>
      <c r="S10" s="35">
        <f>IF(M10&lt;&gt;"",N10/M10,"")</f>
      </c>
      <c r="T10" s="43"/>
    </row>
    <row r="11" spans="1:20" ht="24.75" customHeight="1">
      <c r="A11" s="31"/>
      <c r="B11" s="31"/>
      <c r="C11" s="30">
        <v>3</v>
      </c>
      <c r="D11" s="30"/>
      <c r="E11" s="30"/>
      <c r="F11" s="30"/>
      <c r="G11" s="32"/>
      <c r="H11" s="30"/>
      <c r="I11" s="30"/>
      <c r="J11" s="32"/>
      <c r="K11" s="33"/>
      <c r="L11" s="34">
        <f>IF(J11&lt;&gt;0,DATEDIF(J11,DATE($A$1,$B$1,30),"M"),"")</f>
      </c>
      <c r="M11" s="30"/>
      <c r="N11" s="41"/>
      <c r="O11" s="41"/>
      <c r="P11" s="41"/>
      <c r="Q11" s="41"/>
      <c r="R11" s="42">
        <f>IF(L11&lt;&gt;"",M11/(L11-3-K11),"")</f>
      </c>
      <c r="S11" s="35">
        <f>IF(M11&lt;&gt;"",N11/M11,"")</f>
      </c>
      <c r="T11" s="43"/>
    </row>
    <row r="12" spans="1:20" ht="24.75" customHeight="1">
      <c r="A12" s="31"/>
      <c r="B12" s="31"/>
      <c r="C12" s="30">
        <v>4</v>
      </c>
      <c r="D12" s="30"/>
      <c r="E12" s="30"/>
      <c r="F12" s="30"/>
      <c r="G12" s="32"/>
      <c r="H12" s="30"/>
      <c r="I12" s="30"/>
      <c r="J12" s="32"/>
      <c r="K12" s="33"/>
      <c r="L12" s="34">
        <f>IF(J12&lt;&gt;0,DATEDIF(J12,DATE($A$1,$B$1,30),"M"),"")</f>
      </c>
      <c r="M12" s="30"/>
      <c r="N12" s="41"/>
      <c r="O12" s="41"/>
      <c r="P12" s="41"/>
      <c r="Q12" s="41"/>
      <c r="R12" s="42">
        <f>IF(L12&lt;&gt;"",M12/(L12-3-K12),"")</f>
      </c>
      <c r="S12" s="35">
        <f>IF(M12&lt;&gt;"",N12/M12,"")</f>
      </c>
      <c r="T12" s="43"/>
    </row>
    <row r="13" spans="1:20" ht="24.75" customHeight="1">
      <c r="A13" s="31"/>
      <c r="B13" s="31"/>
      <c r="C13" s="30">
        <v>5</v>
      </c>
      <c r="D13" s="30"/>
      <c r="E13" s="30"/>
      <c r="F13" s="30"/>
      <c r="G13" s="32"/>
      <c r="H13" s="30"/>
      <c r="I13" s="30"/>
      <c r="J13" s="32"/>
      <c r="K13" s="33"/>
      <c r="L13" s="34">
        <f>IF(J13&lt;&gt;0,DATEDIF(J13,DATE($A$1,$B$1,30),"M"),"")</f>
      </c>
      <c r="M13" s="30"/>
      <c r="N13" s="41"/>
      <c r="O13" s="41"/>
      <c r="P13" s="41"/>
      <c r="Q13" s="41"/>
      <c r="R13" s="42">
        <f>IF(L13&lt;&gt;"",M13/(L13-3-K13),"")</f>
      </c>
      <c r="S13" s="35">
        <f>IF(M13&lt;&gt;"",N13/M13,"")</f>
      </c>
      <c r="T13" s="43"/>
    </row>
    <row r="14" spans="1:20" ht="24.75" customHeight="1">
      <c r="A14" s="31"/>
      <c r="B14" s="31"/>
      <c r="C14" s="30">
        <v>6</v>
      </c>
      <c r="D14" s="30"/>
      <c r="E14" s="30"/>
      <c r="F14" s="30"/>
      <c r="G14" s="32"/>
      <c r="H14" s="30"/>
      <c r="I14" s="30"/>
      <c r="J14" s="32"/>
      <c r="K14" s="33"/>
      <c r="L14" s="34">
        <f aca="true" t="shared" si="0" ref="L14:L28">IF(J14&lt;&gt;0,DATEDIF(J14,DATE($A$1,$B$1,30),"M"),"")</f>
      </c>
      <c r="M14" s="30"/>
      <c r="N14" s="41"/>
      <c r="O14" s="41"/>
      <c r="P14" s="41"/>
      <c r="Q14" s="41"/>
      <c r="R14" s="42">
        <f aca="true" t="shared" si="1" ref="R14:R28">IF(L14&lt;&gt;"",M14/(L14-3-K14),"")</f>
      </c>
      <c r="S14" s="35">
        <f aca="true" t="shared" si="2" ref="S14:S28">IF(M14&lt;&gt;"",N14/M14,"")</f>
      </c>
      <c r="T14" s="43"/>
    </row>
    <row r="15" spans="1:20" ht="24.75" customHeight="1">
      <c r="A15" s="31"/>
      <c r="B15" s="31"/>
      <c r="C15" s="30">
        <v>7</v>
      </c>
      <c r="D15" s="30"/>
      <c r="E15" s="30"/>
      <c r="F15" s="30"/>
      <c r="G15" s="32"/>
      <c r="H15" s="30"/>
      <c r="I15" s="30"/>
      <c r="J15" s="32"/>
      <c r="K15" s="33"/>
      <c r="L15" s="34">
        <f t="shared" si="0"/>
      </c>
      <c r="M15" s="30"/>
      <c r="N15" s="41"/>
      <c r="O15" s="41"/>
      <c r="P15" s="41"/>
      <c r="Q15" s="41"/>
      <c r="R15" s="42">
        <f t="shared" si="1"/>
      </c>
      <c r="S15" s="35">
        <f t="shared" si="2"/>
      </c>
      <c r="T15" s="43"/>
    </row>
    <row r="16" spans="1:20" ht="24.75" customHeight="1">
      <c r="A16" s="31"/>
      <c r="B16" s="31"/>
      <c r="C16" s="30">
        <v>8</v>
      </c>
      <c r="D16" s="30"/>
      <c r="E16" s="30"/>
      <c r="F16" s="30"/>
      <c r="G16" s="32"/>
      <c r="H16" s="30"/>
      <c r="I16" s="30"/>
      <c r="J16" s="32"/>
      <c r="K16" s="33"/>
      <c r="L16" s="34">
        <f t="shared" si="0"/>
      </c>
      <c r="M16" s="30"/>
      <c r="N16" s="41"/>
      <c r="O16" s="41"/>
      <c r="P16" s="41"/>
      <c r="Q16" s="41"/>
      <c r="R16" s="42">
        <f t="shared" si="1"/>
      </c>
      <c r="S16" s="35">
        <f t="shared" si="2"/>
      </c>
      <c r="T16" s="43"/>
    </row>
    <row r="17" spans="1:20" ht="24.75" customHeight="1">
      <c r="A17" s="31"/>
      <c r="B17" s="31"/>
      <c r="C17" s="30">
        <v>9</v>
      </c>
      <c r="D17" s="30"/>
      <c r="E17" s="30"/>
      <c r="F17" s="30"/>
      <c r="G17" s="32"/>
      <c r="H17" s="30"/>
      <c r="I17" s="30"/>
      <c r="J17" s="32"/>
      <c r="K17" s="33"/>
      <c r="L17" s="34">
        <f t="shared" si="0"/>
      </c>
      <c r="M17" s="30"/>
      <c r="N17" s="41"/>
      <c r="O17" s="41"/>
      <c r="P17" s="41"/>
      <c r="Q17" s="41"/>
      <c r="R17" s="42">
        <f t="shared" si="1"/>
      </c>
      <c r="S17" s="35">
        <f t="shared" si="2"/>
      </c>
      <c r="T17" s="43"/>
    </row>
    <row r="18" spans="1:20" ht="24.75" customHeight="1">
      <c r="A18" s="31"/>
      <c r="B18" s="31"/>
      <c r="C18" s="30">
        <v>10</v>
      </c>
      <c r="D18" s="30"/>
      <c r="E18" s="30"/>
      <c r="F18" s="30"/>
      <c r="G18" s="32"/>
      <c r="H18" s="30"/>
      <c r="I18" s="30"/>
      <c r="J18" s="32"/>
      <c r="K18" s="33"/>
      <c r="L18" s="34">
        <f t="shared" si="0"/>
      </c>
      <c r="M18" s="30"/>
      <c r="N18" s="41"/>
      <c r="O18" s="41"/>
      <c r="P18" s="41"/>
      <c r="Q18" s="41"/>
      <c r="R18" s="42">
        <f t="shared" si="1"/>
      </c>
      <c r="S18" s="35">
        <f t="shared" si="2"/>
      </c>
      <c r="T18" s="43"/>
    </row>
    <row r="19" spans="1:20" ht="24.75" customHeight="1">
      <c r="A19" s="31"/>
      <c r="B19" s="31"/>
      <c r="C19" s="30">
        <v>11</v>
      </c>
      <c r="D19" s="30"/>
      <c r="E19" s="30"/>
      <c r="F19" s="30"/>
      <c r="G19" s="32"/>
      <c r="H19" s="30"/>
      <c r="I19" s="30"/>
      <c r="J19" s="32"/>
      <c r="K19" s="33"/>
      <c r="L19" s="34">
        <f t="shared" si="0"/>
      </c>
      <c r="M19" s="30"/>
      <c r="N19" s="41"/>
      <c r="O19" s="41"/>
      <c r="P19" s="41"/>
      <c r="Q19" s="41"/>
      <c r="R19" s="42">
        <f t="shared" si="1"/>
      </c>
      <c r="S19" s="35">
        <f t="shared" si="2"/>
      </c>
      <c r="T19" s="43"/>
    </row>
    <row r="20" spans="1:20" ht="24.75" customHeight="1">
      <c r="A20" s="31"/>
      <c r="B20" s="31"/>
      <c r="C20" s="30">
        <v>12</v>
      </c>
      <c r="D20" s="30"/>
      <c r="E20" s="30"/>
      <c r="F20" s="30"/>
      <c r="G20" s="32"/>
      <c r="H20" s="30"/>
      <c r="I20" s="30"/>
      <c r="J20" s="32"/>
      <c r="K20" s="33"/>
      <c r="L20" s="34">
        <f t="shared" si="0"/>
      </c>
      <c r="M20" s="30"/>
      <c r="N20" s="41"/>
      <c r="O20" s="41"/>
      <c r="P20" s="41"/>
      <c r="Q20" s="41"/>
      <c r="R20" s="42">
        <f t="shared" si="1"/>
      </c>
      <c r="S20" s="35">
        <f t="shared" si="2"/>
      </c>
      <c r="T20" s="43"/>
    </row>
    <row r="21" spans="1:20" ht="24.75" customHeight="1">
      <c r="A21" s="31"/>
      <c r="B21" s="31"/>
      <c r="C21" s="30">
        <v>13</v>
      </c>
      <c r="D21" s="30"/>
      <c r="E21" s="30"/>
      <c r="F21" s="30"/>
      <c r="G21" s="32"/>
      <c r="H21" s="30"/>
      <c r="I21" s="30"/>
      <c r="J21" s="32"/>
      <c r="K21" s="33"/>
      <c r="L21" s="34">
        <f t="shared" si="0"/>
      </c>
      <c r="M21" s="30"/>
      <c r="N21" s="41"/>
      <c r="O21" s="41"/>
      <c r="P21" s="41"/>
      <c r="Q21" s="41"/>
      <c r="R21" s="42">
        <f t="shared" si="1"/>
      </c>
      <c r="S21" s="35">
        <f t="shared" si="2"/>
      </c>
      <c r="T21" s="43"/>
    </row>
    <row r="22" spans="1:20" ht="24.75" customHeight="1">
      <c r="A22" s="31"/>
      <c r="B22" s="31"/>
      <c r="C22" s="30">
        <v>14</v>
      </c>
      <c r="D22" s="30"/>
      <c r="E22" s="30"/>
      <c r="F22" s="30"/>
      <c r="G22" s="32"/>
      <c r="H22" s="30"/>
      <c r="I22" s="30"/>
      <c r="J22" s="32"/>
      <c r="K22" s="33"/>
      <c r="L22" s="34">
        <f t="shared" si="0"/>
      </c>
      <c r="M22" s="30"/>
      <c r="N22" s="41"/>
      <c r="O22" s="41"/>
      <c r="P22" s="41"/>
      <c r="Q22" s="41"/>
      <c r="R22" s="42">
        <f t="shared" si="1"/>
      </c>
      <c r="S22" s="35">
        <f t="shared" si="2"/>
      </c>
      <c r="T22" s="43"/>
    </row>
    <row r="23" spans="1:20" ht="24.75" customHeight="1">
      <c r="A23" s="31"/>
      <c r="B23" s="31"/>
      <c r="C23" s="30">
        <v>15</v>
      </c>
      <c r="D23" s="30"/>
      <c r="E23" s="30"/>
      <c r="F23" s="30"/>
      <c r="G23" s="32"/>
      <c r="H23" s="30"/>
      <c r="I23" s="30"/>
      <c r="J23" s="32"/>
      <c r="K23" s="33"/>
      <c r="L23" s="34">
        <f t="shared" si="0"/>
      </c>
      <c r="M23" s="30"/>
      <c r="N23" s="41"/>
      <c r="O23" s="41"/>
      <c r="P23" s="41"/>
      <c r="Q23" s="41"/>
      <c r="R23" s="42">
        <f t="shared" si="1"/>
      </c>
      <c r="S23" s="35">
        <f t="shared" si="2"/>
      </c>
      <c r="T23" s="43"/>
    </row>
    <row r="24" spans="1:20" ht="24.75" customHeight="1">
      <c r="A24" s="31"/>
      <c r="B24" s="31"/>
      <c r="C24" s="30">
        <v>16</v>
      </c>
      <c r="D24" s="30"/>
      <c r="E24" s="30"/>
      <c r="F24" s="30"/>
      <c r="G24" s="32"/>
      <c r="H24" s="30"/>
      <c r="I24" s="30"/>
      <c r="J24" s="32"/>
      <c r="K24" s="33"/>
      <c r="L24" s="34">
        <f t="shared" si="0"/>
      </c>
      <c r="M24" s="30"/>
      <c r="N24" s="41"/>
      <c r="O24" s="41"/>
      <c r="P24" s="41"/>
      <c r="Q24" s="41"/>
      <c r="R24" s="42">
        <f t="shared" si="1"/>
      </c>
      <c r="S24" s="35">
        <f t="shared" si="2"/>
      </c>
      <c r="T24" s="43"/>
    </row>
    <row r="25" spans="1:20" ht="24.75" customHeight="1">
      <c r="A25" s="31"/>
      <c r="B25" s="31"/>
      <c r="C25" s="30">
        <v>17</v>
      </c>
      <c r="D25" s="30"/>
      <c r="E25" s="30"/>
      <c r="F25" s="30"/>
      <c r="G25" s="32"/>
      <c r="H25" s="30"/>
      <c r="I25" s="30"/>
      <c r="J25" s="32"/>
      <c r="K25" s="33"/>
      <c r="L25" s="34">
        <f t="shared" si="0"/>
      </c>
      <c r="M25" s="30"/>
      <c r="N25" s="41"/>
      <c r="O25" s="41"/>
      <c r="P25" s="41"/>
      <c r="Q25" s="41"/>
      <c r="R25" s="42">
        <f t="shared" si="1"/>
      </c>
      <c r="S25" s="35">
        <f t="shared" si="2"/>
      </c>
      <c r="T25" s="43"/>
    </row>
    <row r="26" spans="1:20" ht="24.75" customHeight="1">
      <c r="A26" s="31"/>
      <c r="B26" s="31"/>
      <c r="C26" s="30">
        <v>18</v>
      </c>
      <c r="D26" s="30"/>
      <c r="E26" s="30"/>
      <c r="F26" s="30"/>
      <c r="G26" s="32"/>
      <c r="H26" s="30"/>
      <c r="I26" s="30"/>
      <c r="J26" s="32"/>
      <c r="K26" s="33"/>
      <c r="L26" s="34">
        <f t="shared" si="0"/>
      </c>
      <c r="M26" s="30"/>
      <c r="N26" s="41"/>
      <c r="O26" s="41"/>
      <c r="P26" s="41"/>
      <c r="Q26" s="41"/>
      <c r="R26" s="42">
        <f t="shared" si="1"/>
      </c>
      <c r="S26" s="35">
        <f t="shared" si="2"/>
      </c>
      <c r="T26" s="43"/>
    </row>
    <row r="27" spans="1:20" ht="24.75" customHeight="1">
      <c r="A27" s="31"/>
      <c r="B27" s="31"/>
      <c r="C27" s="30">
        <v>19</v>
      </c>
      <c r="D27" s="30"/>
      <c r="E27" s="30"/>
      <c r="F27" s="30"/>
      <c r="G27" s="32"/>
      <c r="H27" s="30"/>
      <c r="I27" s="30"/>
      <c r="J27" s="32"/>
      <c r="K27" s="33"/>
      <c r="L27" s="34">
        <f t="shared" si="0"/>
      </c>
      <c r="M27" s="30"/>
      <c r="N27" s="41"/>
      <c r="O27" s="41"/>
      <c r="P27" s="41"/>
      <c r="Q27" s="41"/>
      <c r="R27" s="42">
        <f t="shared" si="1"/>
      </c>
      <c r="S27" s="35">
        <f t="shared" si="2"/>
      </c>
      <c r="T27" s="43"/>
    </row>
    <row r="28" spans="1:20" ht="24.75" customHeight="1">
      <c r="A28" s="31"/>
      <c r="B28" s="31"/>
      <c r="C28" s="30">
        <v>20</v>
      </c>
      <c r="D28" s="30"/>
      <c r="E28" s="30"/>
      <c r="F28" s="30"/>
      <c r="G28" s="32"/>
      <c r="H28" s="30"/>
      <c r="I28" s="30"/>
      <c r="J28" s="32"/>
      <c r="K28" s="33"/>
      <c r="L28" s="34">
        <f t="shared" si="0"/>
      </c>
      <c r="M28" s="30"/>
      <c r="N28" s="41"/>
      <c r="O28" s="41"/>
      <c r="P28" s="41"/>
      <c r="Q28" s="41"/>
      <c r="R28" s="42">
        <f t="shared" si="1"/>
      </c>
      <c r="S28" s="35">
        <f t="shared" si="2"/>
      </c>
      <c r="T28" s="43"/>
    </row>
  </sheetData>
  <sheetProtection/>
  <mergeCells count="10">
    <mergeCell ref="A6:C6"/>
    <mergeCell ref="E6:F6"/>
    <mergeCell ref="G6:H6"/>
    <mergeCell ref="A2:C2"/>
    <mergeCell ref="A3:C3"/>
    <mergeCell ref="A4:C4"/>
    <mergeCell ref="E4:F4"/>
    <mergeCell ref="G4:H4"/>
    <mergeCell ref="E5:F5"/>
    <mergeCell ref="G5:H5"/>
  </mergeCells>
  <conditionalFormatting sqref="F9:F11">
    <cfRule type="expression" priority="37" dxfId="89" stopIfTrue="1">
      <formula>LEN(F9)&gt;10</formula>
    </cfRule>
    <cfRule type="expression" priority="38" dxfId="89" stopIfTrue="1">
      <formula>LEN(F9)&lt;10</formula>
    </cfRule>
  </conditionalFormatting>
  <conditionalFormatting sqref="L12">
    <cfRule type="cellIs" priority="36" dxfId="89" operator="lessThan" stopIfTrue="1">
      <formula>12</formula>
    </cfRule>
  </conditionalFormatting>
  <conditionalFormatting sqref="L10">
    <cfRule type="cellIs" priority="34" dxfId="89" operator="lessThan" stopIfTrue="1">
      <formula>12</formula>
    </cfRule>
  </conditionalFormatting>
  <conditionalFormatting sqref="L11">
    <cfRule type="cellIs" priority="33" dxfId="89" operator="lessThan" stopIfTrue="1">
      <formula>12</formula>
    </cfRule>
  </conditionalFormatting>
  <conditionalFormatting sqref="S9:S12">
    <cfRule type="cellIs" priority="28" dxfId="89" operator="lessThan" stopIfTrue="1">
      <formula>0.8</formula>
    </cfRule>
  </conditionalFormatting>
  <conditionalFormatting sqref="L9:L12">
    <cfRule type="cellIs" priority="27" dxfId="89" operator="lessThan" stopIfTrue="1">
      <formula>24</formula>
    </cfRule>
  </conditionalFormatting>
  <conditionalFormatting sqref="R9:R11">
    <cfRule type="cellIs" priority="26" dxfId="89" operator="lessThan" stopIfTrue="1">
      <formula>2</formula>
    </cfRule>
  </conditionalFormatting>
  <conditionalFormatting sqref="R12">
    <cfRule type="cellIs" priority="25" dxfId="89" operator="lessThan" stopIfTrue="1">
      <formula>2</formula>
    </cfRule>
  </conditionalFormatting>
  <conditionalFormatting sqref="O9:O28">
    <cfRule type="cellIs" priority="24" dxfId="89" operator="equal" stopIfTrue="1">
      <formula>"未"</formula>
    </cfRule>
  </conditionalFormatting>
  <conditionalFormatting sqref="P9:P12">
    <cfRule type="cellIs" priority="23" dxfId="89" operator="equal" stopIfTrue="1">
      <formula>"未"</formula>
    </cfRule>
  </conditionalFormatting>
  <conditionalFormatting sqref="Q9:Q12">
    <cfRule type="cellIs" priority="22" dxfId="89" operator="lessThan" stopIfTrue="1">
      <formula>7</formula>
    </cfRule>
  </conditionalFormatting>
  <conditionalFormatting sqref="L13">
    <cfRule type="cellIs" priority="19" dxfId="89" operator="lessThan" stopIfTrue="1">
      <formula>12</formula>
    </cfRule>
  </conditionalFormatting>
  <conditionalFormatting sqref="S13">
    <cfRule type="cellIs" priority="18" dxfId="89" operator="lessThan" stopIfTrue="1">
      <formula>0.8</formula>
    </cfRule>
  </conditionalFormatting>
  <conditionalFormatting sqref="L13">
    <cfRule type="cellIs" priority="17" dxfId="89" operator="lessThan" stopIfTrue="1">
      <formula>24</formula>
    </cfRule>
  </conditionalFormatting>
  <conditionalFormatting sqref="R13">
    <cfRule type="cellIs" priority="16" dxfId="89" operator="lessThan" stopIfTrue="1">
      <formula>2</formula>
    </cfRule>
  </conditionalFormatting>
  <conditionalFormatting sqref="O13">
    <cfRule type="cellIs" priority="15" dxfId="89" operator="equal" stopIfTrue="1">
      <formula>"未"</formula>
    </cfRule>
  </conditionalFormatting>
  <conditionalFormatting sqref="P13">
    <cfRule type="cellIs" priority="14" dxfId="89" operator="equal" stopIfTrue="1">
      <formula>"未"</formula>
    </cfRule>
  </conditionalFormatting>
  <conditionalFormatting sqref="Q13">
    <cfRule type="cellIs" priority="13" dxfId="89" operator="lessThan" stopIfTrue="1">
      <formula>7</formula>
    </cfRule>
  </conditionalFormatting>
  <conditionalFormatting sqref="F12:F13">
    <cfRule type="expression" priority="11" dxfId="89" stopIfTrue="1">
      <formula>LEN(F12)&gt;10</formula>
    </cfRule>
    <cfRule type="expression" priority="12" dxfId="89" stopIfTrue="1">
      <formula>LEN(F12)&lt;10</formula>
    </cfRule>
  </conditionalFormatting>
  <conditionalFormatting sqref="L14:L28">
    <cfRule type="cellIs" priority="10" dxfId="89" operator="lessThan" stopIfTrue="1">
      <formula>12</formula>
    </cfRule>
  </conditionalFormatting>
  <conditionalFormatting sqref="S14:S28">
    <cfRule type="cellIs" priority="9" dxfId="89" operator="lessThan" stopIfTrue="1">
      <formula>0.8</formula>
    </cfRule>
  </conditionalFormatting>
  <conditionalFormatting sqref="L14:L28">
    <cfRule type="cellIs" priority="8" dxfId="89" operator="lessThan" stopIfTrue="1">
      <formula>24</formula>
    </cfRule>
  </conditionalFormatting>
  <conditionalFormatting sqref="R14:R28">
    <cfRule type="cellIs" priority="7" dxfId="89" operator="lessThan" stopIfTrue="1">
      <formula>2</formula>
    </cfRule>
  </conditionalFormatting>
  <conditionalFormatting sqref="O14:O28">
    <cfRule type="cellIs" priority="6" dxfId="89" operator="equal" stopIfTrue="1">
      <formula>"未"</formula>
    </cfRule>
  </conditionalFormatting>
  <conditionalFormatting sqref="P14:P28">
    <cfRule type="cellIs" priority="5" dxfId="89" operator="equal" stopIfTrue="1">
      <formula>"未"</formula>
    </cfRule>
  </conditionalFormatting>
  <conditionalFormatting sqref="Q14:Q28">
    <cfRule type="cellIs" priority="4" dxfId="89" operator="lessThan" stopIfTrue="1">
      <formula>7</formula>
    </cfRule>
  </conditionalFormatting>
  <conditionalFormatting sqref="F14:F28">
    <cfRule type="expression" priority="2" dxfId="89" stopIfTrue="1">
      <formula>LEN(F14)&gt;10</formula>
    </cfRule>
    <cfRule type="expression" priority="3" dxfId="89" stopIfTrue="1">
      <formula>LEN(F14)&lt;10</formula>
    </cfRule>
  </conditionalFormatting>
  <conditionalFormatting sqref="O9:O28">
    <cfRule type="cellIs" priority="1" dxfId="89" operator="equal" stopIfTrue="1">
      <formula>"2級"</formula>
    </cfRule>
  </conditionalFormatting>
  <dataValidations count="4">
    <dataValidation type="list" allowBlank="1" showInputMessage="1" showErrorMessage="1" sqref="P9:P28">
      <formula1>"完修,未"</formula1>
    </dataValidation>
    <dataValidation type="list" allowBlank="1" showInputMessage="1" showErrorMessage="1" sqref="A9:B28">
      <formula1>"○,×,非継続,要確認"</formula1>
    </dataValidation>
    <dataValidation type="list" allowBlank="1" showInputMessage="1" showErrorMessage="1" sqref="O9:O28">
      <formula1>"2級,1級,菊"</formula1>
    </dataValidation>
    <dataValidation type="list" allowBlank="1" showInputMessage="1" showErrorMessage="1" sqref="K9:K28">
      <formula1>"1,2,3,4,5,6,7,8,9,10,11,12,13,14,15,16,17,18,19,20"</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Y28"/>
  <sheetViews>
    <sheetView showGridLines="0" tabSelected="1" zoomScalePageLayoutView="0" workbookViewId="0" topLeftCell="A1">
      <selection activeCell="G3" sqref="G3"/>
    </sheetView>
  </sheetViews>
  <sheetFormatPr defaultColWidth="9.140625" defaultRowHeight="24.75" customHeight="1"/>
  <cols>
    <col min="1" max="2" width="10.57421875" style="1" customWidth="1"/>
    <col min="3" max="3" width="5.421875" style="1" customWidth="1"/>
    <col min="4" max="15" width="10.57421875" style="1" customWidth="1"/>
    <col min="16" max="18" width="10.57421875" style="1" hidden="1" customWidth="1"/>
    <col min="19" max="19" width="10.57421875" style="1" customWidth="1"/>
    <col min="20" max="20" width="30.57421875" style="1" customWidth="1"/>
    <col min="21" max="16384" width="9.00390625" style="1" customWidth="1"/>
  </cols>
  <sheetData>
    <row r="1" spans="1:21" ht="36" customHeight="1">
      <c r="A1" s="142">
        <v>2022</v>
      </c>
      <c r="B1" s="143">
        <v>9</v>
      </c>
      <c r="C1" s="144" t="s">
        <v>60</v>
      </c>
      <c r="D1" s="144"/>
      <c r="E1" s="145"/>
      <c r="F1" s="145"/>
      <c r="G1" s="145"/>
      <c r="H1" s="145"/>
      <c r="I1" s="44"/>
      <c r="J1" s="51"/>
      <c r="K1" s="48"/>
      <c r="L1" s="48"/>
      <c r="M1" s="48"/>
      <c r="N1" s="48"/>
      <c r="O1" s="48"/>
      <c r="P1" s="48"/>
      <c r="Q1" s="47"/>
      <c r="R1" s="47"/>
      <c r="S1" s="47"/>
      <c r="T1" s="52"/>
      <c r="U1" s="46"/>
    </row>
    <row r="2" spans="1:21" ht="24.75" customHeight="1">
      <c r="A2" s="82" t="s">
        <v>10</v>
      </c>
      <c r="B2" s="81"/>
      <c r="C2" s="81"/>
      <c r="D2" s="7"/>
      <c r="E2" s="7"/>
      <c r="F2" s="7"/>
      <c r="G2" s="7"/>
      <c r="H2" s="7"/>
      <c r="I2" s="44"/>
      <c r="J2" s="51"/>
      <c r="K2" s="48"/>
      <c r="L2" s="48"/>
      <c r="M2" s="48"/>
      <c r="N2" s="48"/>
      <c r="O2" s="48"/>
      <c r="P2" s="48"/>
      <c r="Q2" s="48"/>
      <c r="R2" s="47"/>
      <c r="S2" s="47"/>
      <c r="T2" s="52"/>
      <c r="U2" s="46"/>
    </row>
    <row r="3" spans="1:21" ht="24.75" customHeight="1">
      <c r="A3" s="80" t="s">
        <v>86</v>
      </c>
      <c r="B3" s="80"/>
      <c r="C3" s="81"/>
      <c r="D3" s="7"/>
      <c r="E3" s="7"/>
      <c r="F3" s="7"/>
      <c r="G3" s="7"/>
      <c r="H3" s="7"/>
      <c r="I3" s="44"/>
      <c r="J3" s="51"/>
      <c r="K3" s="48"/>
      <c r="L3" s="48"/>
      <c r="M3" s="48"/>
      <c r="N3" s="48"/>
      <c r="O3" s="48"/>
      <c r="P3" s="48"/>
      <c r="Q3" s="47"/>
      <c r="R3" s="47"/>
      <c r="S3" s="47"/>
      <c r="T3" s="52"/>
      <c r="U3" s="46"/>
    </row>
    <row r="4" spans="1:21" ht="24.75" customHeight="1">
      <c r="A4" s="84"/>
      <c r="B4" s="84"/>
      <c r="C4" s="84"/>
      <c r="D4" s="29" t="s">
        <v>0</v>
      </c>
      <c r="E4" s="83" t="s">
        <v>22</v>
      </c>
      <c r="F4" s="83"/>
      <c r="G4" s="84"/>
      <c r="H4" s="84"/>
      <c r="I4" s="44"/>
      <c r="J4" s="51"/>
      <c r="K4" s="48"/>
      <c r="L4" s="48"/>
      <c r="M4" s="48"/>
      <c r="N4" s="48"/>
      <c r="O4" s="48"/>
      <c r="P4" s="48"/>
      <c r="Q4" s="49"/>
      <c r="R4" s="47"/>
      <c r="S4" s="47"/>
      <c r="T4" s="52"/>
      <c r="U4" s="46"/>
    </row>
    <row r="5" spans="1:25" ht="24.75" customHeight="1">
      <c r="A5" s="15"/>
      <c r="B5" s="29" t="s">
        <v>1</v>
      </c>
      <c r="C5" s="15"/>
      <c r="D5" s="29" t="s">
        <v>2</v>
      </c>
      <c r="E5" s="83" t="s">
        <v>8</v>
      </c>
      <c r="F5" s="83"/>
      <c r="G5" s="79"/>
      <c r="H5" s="79"/>
      <c r="I5" s="44"/>
      <c r="J5" s="51"/>
      <c r="K5" s="48"/>
      <c r="L5" s="48"/>
      <c r="M5" s="48"/>
      <c r="N5" s="48"/>
      <c r="O5" s="48"/>
      <c r="P5" s="48"/>
      <c r="Q5" s="47"/>
      <c r="R5" s="47"/>
      <c r="S5" s="47"/>
      <c r="T5" s="52"/>
      <c r="U5" s="46"/>
      <c r="V5" s="28"/>
      <c r="W5" s="28"/>
      <c r="X5" s="28"/>
      <c r="Y5" s="28"/>
    </row>
    <row r="6" spans="1:25" ht="24.75" customHeight="1">
      <c r="A6" s="83" t="s">
        <v>16</v>
      </c>
      <c r="B6" s="83"/>
      <c r="C6" s="83"/>
      <c r="D6" s="29" t="s">
        <v>9</v>
      </c>
      <c r="E6" s="83" t="s">
        <v>3</v>
      </c>
      <c r="F6" s="83"/>
      <c r="G6" s="79"/>
      <c r="H6" s="79"/>
      <c r="I6" s="50"/>
      <c r="J6" s="53"/>
      <c r="K6" s="48"/>
      <c r="L6" s="48"/>
      <c r="M6" s="48"/>
      <c r="N6" s="48"/>
      <c r="O6" s="48"/>
      <c r="P6" s="48"/>
      <c r="Q6" s="48"/>
      <c r="R6" s="48"/>
      <c r="S6" s="48"/>
      <c r="T6" s="48"/>
      <c r="U6" s="46"/>
      <c r="V6" s="28"/>
      <c r="W6" s="28"/>
      <c r="X6" s="28"/>
      <c r="Y6" s="28"/>
    </row>
    <row r="7" spans="9:21" ht="24.75" customHeight="1">
      <c r="I7" s="44"/>
      <c r="J7" s="51"/>
      <c r="K7" s="48"/>
      <c r="L7" s="48"/>
      <c r="M7" s="48"/>
      <c r="N7" s="48"/>
      <c r="O7" s="48"/>
      <c r="P7" s="48"/>
      <c r="Q7" s="48"/>
      <c r="R7" s="48"/>
      <c r="S7" s="48"/>
      <c r="T7" s="48"/>
      <c r="U7" s="46"/>
    </row>
    <row r="8" spans="1:20" ht="56.25" customHeight="1">
      <c r="A8" s="38" t="s">
        <v>49</v>
      </c>
      <c r="B8" s="38" t="s">
        <v>50</v>
      </c>
      <c r="C8" s="39" t="s">
        <v>44</v>
      </c>
      <c r="D8" s="40" t="s">
        <v>37</v>
      </c>
      <c r="E8" s="40" t="s">
        <v>4</v>
      </c>
      <c r="F8" s="39" t="s">
        <v>48</v>
      </c>
      <c r="G8" s="39" t="s">
        <v>41</v>
      </c>
      <c r="H8" s="40" t="s">
        <v>45</v>
      </c>
      <c r="I8" s="40" t="s">
        <v>46</v>
      </c>
      <c r="J8" s="39" t="s">
        <v>58</v>
      </c>
      <c r="K8" s="45" t="s">
        <v>47</v>
      </c>
      <c r="L8" s="36" t="s">
        <v>88</v>
      </c>
      <c r="M8" s="39" t="s">
        <v>87</v>
      </c>
      <c r="N8" s="39" t="s">
        <v>42</v>
      </c>
      <c r="O8" s="39" t="s">
        <v>57</v>
      </c>
      <c r="P8" s="39"/>
      <c r="Q8" s="39"/>
      <c r="R8" s="36" t="s">
        <v>38</v>
      </c>
      <c r="S8" s="37" t="s">
        <v>39</v>
      </c>
      <c r="T8" s="39" t="s">
        <v>43</v>
      </c>
    </row>
    <row r="9" spans="1:20" ht="24.75" customHeight="1">
      <c r="A9" s="31"/>
      <c r="B9" s="31"/>
      <c r="C9" s="30">
        <v>1</v>
      </c>
      <c r="D9" s="30"/>
      <c r="E9" s="30"/>
      <c r="F9" s="30"/>
      <c r="G9" s="32"/>
      <c r="H9" s="30"/>
      <c r="I9" s="30"/>
      <c r="J9" s="32"/>
      <c r="K9" s="33"/>
      <c r="L9" s="34">
        <f>IF(J9&lt;&gt;0,DATEDIF(J9,DATE($A$1,$B$1,30),"M"),"")</f>
      </c>
      <c r="M9" s="30"/>
      <c r="N9" s="41"/>
      <c r="O9" s="41"/>
      <c r="P9" s="41"/>
      <c r="Q9" s="41"/>
      <c r="R9" s="42">
        <f>IF(L9&lt;&gt;"",M9/(L9-3-K9),"")</f>
      </c>
      <c r="S9" s="35">
        <f>IF(M9&lt;&gt;"",N9/M9,"")</f>
      </c>
      <c r="T9" s="43"/>
    </row>
    <row r="10" spans="1:20" ht="24.75" customHeight="1">
      <c r="A10" s="31"/>
      <c r="B10" s="31"/>
      <c r="C10" s="30">
        <v>2</v>
      </c>
      <c r="D10" s="30"/>
      <c r="E10" s="30"/>
      <c r="F10" s="30"/>
      <c r="G10" s="32"/>
      <c r="H10" s="30"/>
      <c r="I10" s="30"/>
      <c r="J10" s="32"/>
      <c r="K10" s="33"/>
      <c r="L10" s="34">
        <f>IF(J10&lt;&gt;0,DATEDIF(J10,DATE($A$1,$B$1,30),"M"),"")</f>
      </c>
      <c r="M10" s="30"/>
      <c r="N10" s="41"/>
      <c r="O10" s="41"/>
      <c r="P10" s="41"/>
      <c r="Q10" s="41"/>
      <c r="R10" s="42">
        <f>IF(L10&lt;&gt;"",M10/(L10-3-K10),"")</f>
      </c>
      <c r="S10" s="35">
        <f>IF(M10&lt;&gt;"",N10/M10,"")</f>
      </c>
      <c r="T10" s="43"/>
    </row>
    <row r="11" spans="1:20" ht="24.75" customHeight="1">
      <c r="A11" s="31"/>
      <c r="B11" s="31"/>
      <c r="C11" s="30">
        <v>3</v>
      </c>
      <c r="D11" s="30"/>
      <c r="E11" s="30"/>
      <c r="F11" s="30"/>
      <c r="G11" s="32"/>
      <c r="H11" s="30"/>
      <c r="I11" s="30"/>
      <c r="J11" s="32"/>
      <c r="K11" s="33"/>
      <c r="L11" s="34">
        <f>IF(J11&lt;&gt;0,DATEDIF(J11,DATE($A$1,$B$1,30),"M"),"")</f>
      </c>
      <c r="M11" s="30"/>
      <c r="N11" s="41"/>
      <c r="O11" s="41"/>
      <c r="P11" s="41"/>
      <c r="Q11" s="41"/>
      <c r="R11" s="42">
        <f>IF(L11&lt;&gt;"",M11/(L11-3-K11),"")</f>
      </c>
      <c r="S11" s="35">
        <f>IF(M11&lt;&gt;"",N11/M11,"")</f>
      </c>
      <c r="T11" s="43"/>
    </row>
    <row r="12" spans="1:20" ht="24.75" customHeight="1">
      <c r="A12" s="31"/>
      <c r="B12" s="31"/>
      <c r="C12" s="30">
        <v>4</v>
      </c>
      <c r="D12" s="30"/>
      <c r="E12" s="30"/>
      <c r="F12" s="30"/>
      <c r="G12" s="32"/>
      <c r="H12" s="30"/>
      <c r="I12" s="30"/>
      <c r="J12" s="32"/>
      <c r="K12" s="33"/>
      <c r="L12" s="34">
        <f>IF(J12&lt;&gt;0,DATEDIF(J12,DATE($A$1,$B$1,30),"M"),"")</f>
      </c>
      <c r="M12" s="30"/>
      <c r="N12" s="41"/>
      <c r="O12" s="41"/>
      <c r="P12" s="41"/>
      <c r="Q12" s="41"/>
      <c r="R12" s="42">
        <f>IF(L12&lt;&gt;"",M12/(L12-3-K12),"")</f>
      </c>
      <c r="S12" s="35">
        <f>IF(M12&lt;&gt;"",N12/M12,"")</f>
      </c>
      <c r="T12" s="43"/>
    </row>
    <row r="13" spans="1:20" ht="24.75" customHeight="1">
      <c r="A13" s="31"/>
      <c r="B13" s="31"/>
      <c r="C13" s="30">
        <v>5</v>
      </c>
      <c r="D13" s="30"/>
      <c r="E13" s="30"/>
      <c r="F13" s="30"/>
      <c r="G13" s="32"/>
      <c r="H13" s="30"/>
      <c r="I13" s="30"/>
      <c r="J13" s="32"/>
      <c r="K13" s="33"/>
      <c r="L13" s="34">
        <f>IF(J13&lt;&gt;0,DATEDIF(J13,DATE($A$1,$B$1,30),"M"),"")</f>
      </c>
      <c r="M13" s="30"/>
      <c r="N13" s="41"/>
      <c r="O13" s="41"/>
      <c r="P13" s="41"/>
      <c r="Q13" s="41"/>
      <c r="R13" s="42">
        <f>IF(L13&lt;&gt;"",M13/(L13-3-K13),"")</f>
      </c>
      <c r="S13" s="35">
        <f>IF(M13&lt;&gt;"",N13/M13,"")</f>
      </c>
      <c r="T13" s="43"/>
    </row>
    <row r="14" spans="1:20" ht="24.75" customHeight="1">
      <c r="A14" s="31"/>
      <c r="B14" s="31"/>
      <c r="C14" s="30">
        <v>6</v>
      </c>
      <c r="D14" s="30"/>
      <c r="E14" s="30"/>
      <c r="F14" s="30"/>
      <c r="G14" s="32"/>
      <c r="H14" s="30"/>
      <c r="I14" s="30"/>
      <c r="J14" s="32"/>
      <c r="K14" s="33"/>
      <c r="L14" s="34">
        <f aca="true" t="shared" si="0" ref="L14:L28">IF(J14&lt;&gt;0,DATEDIF(J14,DATE($A$1,$B$1,30),"M"),"")</f>
      </c>
      <c r="M14" s="30"/>
      <c r="N14" s="41"/>
      <c r="O14" s="41"/>
      <c r="P14" s="41"/>
      <c r="Q14" s="41"/>
      <c r="R14" s="42">
        <f aca="true" t="shared" si="1" ref="R14:R28">IF(L14&lt;&gt;"",M14/(L14-3-K14),"")</f>
      </c>
      <c r="S14" s="35">
        <f aca="true" t="shared" si="2" ref="S14:S28">IF(M14&lt;&gt;"",N14/M14,"")</f>
      </c>
      <c r="T14" s="43"/>
    </row>
    <row r="15" spans="1:20" ht="24.75" customHeight="1">
      <c r="A15" s="31"/>
      <c r="B15" s="31"/>
      <c r="C15" s="30">
        <v>7</v>
      </c>
      <c r="D15" s="30"/>
      <c r="E15" s="30"/>
      <c r="F15" s="30"/>
      <c r="G15" s="32"/>
      <c r="H15" s="30"/>
      <c r="I15" s="30"/>
      <c r="J15" s="32"/>
      <c r="K15" s="33"/>
      <c r="L15" s="34">
        <f t="shared" si="0"/>
      </c>
      <c r="M15" s="30"/>
      <c r="N15" s="41"/>
      <c r="O15" s="41"/>
      <c r="P15" s="41"/>
      <c r="Q15" s="41"/>
      <c r="R15" s="42">
        <f t="shared" si="1"/>
      </c>
      <c r="S15" s="35">
        <f t="shared" si="2"/>
      </c>
      <c r="T15" s="43"/>
    </row>
    <row r="16" spans="1:20" ht="24.75" customHeight="1">
      <c r="A16" s="31"/>
      <c r="B16" s="31"/>
      <c r="C16" s="30">
        <v>8</v>
      </c>
      <c r="D16" s="30"/>
      <c r="E16" s="30"/>
      <c r="F16" s="30"/>
      <c r="G16" s="32"/>
      <c r="H16" s="30"/>
      <c r="I16" s="30"/>
      <c r="J16" s="32"/>
      <c r="K16" s="33"/>
      <c r="L16" s="34">
        <f t="shared" si="0"/>
      </c>
      <c r="M16" s="30"/>
      <c r="N16" s="41"/>
      <c r="O16" s="41"/>
      <c r="P16" s="41"/>
      <c r="Q16" s="41"/>
      <c r="R16" s="42">
        <f t="shared" si="1"/>
      </c>
      <c r="S16" s="35">
        <f t="shared" si="2"/>
      </c>
      <c r="T16" s="43"/>
    </row>
    <row r="17" spans="1:20" ht="24.75" customHeight="1">
      <c r="A17" s="31"/>
      <c r="B17" s="31"/>
      <c r="C17" s="30">
        <v>9</v>
      </c>
      <c r="D17" s="30"/>
      <c r="E17" s="30"/>
      <c r="F17" s="30"/>
      <c r="G17" s="32"/>
      <c r="H17" s="30"/>
      <c r="I17" s="30"/>
      <c r="J17" s="32"/>
      <c r="K17" s="33"/>
      <c r="L17" s="34">
        <f t="shared" si="0"/>
      </c>
      <c r="M17" s="30"/>
      <c r="N17" s="41"/>
      <c r="O17" s="41"/>
      <c r="P17" s="41"/>
      <c r="Q17" s="41"/>
      <c r="R17" s="42">
        <f t="shared" si="1"/>
      </c>
      <c r="S17" s="35">
        <f t="shared" si="2"/>
      </c>
      <c r="T17" s="43"/>
    </row>
    <row r="18" spans="1:20" ht="24.75" customHeight="1">
      <c r="A18" s="31"/>
      <c r="B18" s="31"/>
      <c r="C18" s="30">
        <v>10</v>
      </c>
      <c r="D18" s="30"/>
      <c r="E18" s="30"/>
      <c r="F18" s="30"/>
      <c r="G18" s="32"/>
      <c r="H18" s="30"/>
      <c r="I18" s="30"/>
      <c r="J18" s="32"/>
      <c r="K18" s="33"/>
      <c r="L18" s="34">
        <f t="shared" si="0"/>
      </c>
      <c r="M18" s="30"/>
      <c r="N18" s="41"/>
      <c r="O18" s="41"/>
      <c r="P18" s="41"/>
      <c r="Q18" s="41"/>
      <c r="R18" s="42">
        <f t="shared" si="1"/>
      </c>
      <c r="S18" s="35">
        <f t="shared" si="2"/>
      </c>
      <c r="T18" s="43"/>
    </row>
    <row r="19" spans="1:20" ht="24.75" customHeight="1">
      <c r="A19" s="31"/>
      <c r="B19" s="31"/>
      <c r="C19" s="30">
        <v>11</v>
      </c>
      <c r="D19" s="30"/>
      <c r="E19" s="30"/>
      <c r="F19" s="30"/>
      <c r="G19" s="32"/>
      <c r="H19" s="30"/>
      <c r="I19" s="30"/>
      <c r="J19" s="32"/>
      <c r="K19" s="33"/>
      <c r="L19" s="34">
        <f t="shared" si="0"/>
      </c>
      <c r="M19" s="30"/>
      <c r="N19" s="41"/>
      <c r="O19" s="41"/>
      <c r="P19" s="41"/>
      <c r="Q19" s="41"/>
      <c r="R19" s="42">
        <f t="shared" si="1"/>
      </c>
      <c r="S19" s="35">
        <f t="shared" si="2"/>
      </c>
      <c r="T19" s="43"/>
    </row>
    <row r="20" spans="1:20" ht="24.75" customHeight="1">
      <c r="A20" s="31"/>
      <c r="B20" s="31"/>
      <c r="C20" s="30">
        <v>12</v>
      </c>
      <c r="D20" s="30"/>
      <c r="E20" s="30"/>
      <c r="F20" s="30"/>
      <c r="G20" s="32"/>
      <c r="H20" s="30"/>
      <c r="I20" s="30"/>
      <c r="J20" s="32"/>
      <c r="K20" s="33"/>
      <c r="L20" s="34">
        <f t="shared" si="0"/>
      </c>
      <c r="M20" s="30"/>
      <c r="N20" s="41"/>
      <c r="O20" s="41"/>
      <c r="P20" s="41"/>
      <c r="Q20" s="41"/>
      <c r="R20" s="42">
        <f t="shared" si="1"/>
      </c>
      <c r="S20" s="35">
        <f t="shared" si="2"/>
      </c>
      <c r="T20" s="43"/>
    </row>
    <row r="21" spans="1:20" ht="24.75" customHeight="1">
      <c r="A21" s="31"/>
      <c r="B21" s="31"/>
      <c r="C21" s="30">
        <v>13</v>
      </c>
      <c r="D21" s="30"/>
      <c r="E21" s="30"/>
      <c r="F21" s="30"/>
      <c r="G21" s="32"/>
      <c r="H21" s="30"/>
      <c r="I21" s="30"/>
      <c r="J21" s="32"/>
      <c r="K21" s="33"/>
      <c r="L21" s="34">
        <f t="shared" si="0"/>
      </c>
      <c r="M21" s="30"/>
      <c r="N21" s="41"/>
      <c r="O21" s="41"/>
      <c r="P21" s="41"/>
      <c r="Q21" s="41"/>
      <c r="R21" s="42">
        <f t="shared" si="1"/>
      </c>
      <c r="S21" s="35">
        <f t="shared" si="2"/>
      </c>
      <c r="T21" s="43"/>
    </row>
    <row r="22" spans="1:20" ht="24.75" customHeight="1">
      <c r="A22" s="31"/>
      <c r="B22" s="31"/>
      <c r="C22" s="30">
        <v>14</v>
      </c>
      <c r="D22" s="30"/>
      <c r="E22" s="30"/>
      <c r="F22" s="30"/>
      <c r="G22" s="32"/>
      <c r="H22" s="30"/>
      <c r="I22" s="30"/>
      <c r="J22" s="32"/>
      <c r="K22" s="33"/>
      <c r="L22" s="34">
        <f t="shared" si="0"/>
      </c>
      <c r="M22" s="30"/>
      <c r="N22" s="41"/>
      <c r="O22" s="41"/>
      <c r="P22" s="41"/>
      <c r="Q22" s="41"/>
      <c r="R22" s="42">
        <f t="shared" si="1"/>
      </c>
      <c r="S22" s="35">
        <f t="shared" si="2"/>
      </c>
      <c r="T22" s="43"/>
    </row>
    <row r="23" spans="1:20" ht="24.75" customHeight="1">
      <c r="A23" s="31"/>
      <c r="B23" s="31"/>
      <c r="C23" s="30">
        <v>15</v>
      </c>
      <c r="D23" s="30"/>
      <c r="E23" s="30"/>
      <c r="F23" s="30"/>
      <c r="G23" s="32"/>
      <c r="H23" s="30"/>
      <c r="I23" s="30"/>
      <c r="J23" s="32"/>
      <c r="K23" s="33"/>
      <c r="L23" s="34">
        <f t="shared" si="0"/>
      </c>
      <c r="M23" s="30"/>
      <c r="N23" s="41"/>
      <c r="O23" s="41"/>
      <c r="P23" s="41"/>
      <c r="Q23" s="41"/>
      <c r="R23" s="42">
        <f t="shared" si="1"/>
      </c>
      <c r="S23" s="35">
        <f t="shared" si="2"/>
      </c>
      <c r="T23" s="43"/>
    </row>
    <row r="24" spans="1:20" ht="24.75" customHeight="1">
      <c r="A24" s="31"/>
      <c r="B24" s="31"/>
      <c r="C24" s="30">
        <v>16</v>
      </c>
      <c r="D24" s="30"/>
      <c r="E24" s="30"/>
      <c r="F24" s="30"/>
      <c r="G24" s="32"/>
      <c r="H24" s="30"/>
      <c r="I24" s="30"/>
      <c r="J24" s="32"/>
      <c r="K24" s="33"/>
      <c r="L24" s="34">
        <f t="shared" si="0"/>
      </c>
      <c r="M24" s="30"/>
      <c r="N24" s="41"/>
      <c r="O24" s="41"/>
      <c r="P24" s="41"/>
      <c r="Q24" s="41"/>
      <c r="R24" s="42">
        <f t="shared" si="1"/>
      </c>
      <c r="S24" s="35">
        <f t="shared" si="2"/>
      </c>
      <c r="T24" s="43"/>
    </row>
    <row r="25" spans="1:20" ht="24.75" customHeight="1">
      <c r="A25" s="31"/>
      <c r="B25" s="31"/>
      <c r="C25" s="30">
        <v>17</v>
      </c>
      <c r="D25" s="30"/>
      <c r="E25" s="30"/>
      <c r="F25" s="30"/>
      <c r="G25" s="32"/>
      <c r="H25" s="30"/>
      <c r="I25" s="30"/>
      <c r="J25" s="32"/>
      <c r="K25" s="33"/>
      <c r="L25" s="34">
        <f t="shared" si="0"/>
      </c>
      <c r="M25" s="30"/>
      <c r="N25" s="41"/>
      <c r="O25" s="41"/>
      <c r="P25" s="41"/>
      <c r="Q25" s="41"/>
      <c r="R25" s="42">
        <f t="shared" si="1"/>
      </c>
      <c r="S25" s="35">
        <f t="shared" si="2"/>
      </c>
      <c r="T25" s="43"/>
    </row>
    <row r="26" spans="1:20" ht="24.75" customHeight="1">
      <c r="A26" s="31"/>
      <c r="B26" s="31"/>
      <c r="C26" s="30">
        <v>18</v>
      </c>
      <c r="D26" s="30"/>
      <c r="E26" s="30"/>
      <c r="F26" s="30"/>
      <c r="G26" s="32"/>
      <c r="H26" s="30"/>
      <c r="I26" s="30"/>
      <c r="J26" s="32"/>
      <c r="K26" s="33"/>
      <c r="L26" s="34">
        <f t="shared" si="0"/>
      </c>
      <c r="M26" s="30"/>
      <c r="N26" s="41"/>
      <c r="O26" s="41"/>
      <c r="P26" s="41"/>
      <c r="Q26" s="41"/>
      <c r="R26" s="42">
        <f t="shared" si="1"/>
      </c>
      <c r="S26" s="35">
        <f t="shared" si="2"/>
      </c>
      <c r="T26" s="43"/>
    </row>
    <row r="27" spans="1:20" ht="24.75" customHeight="1">
      <c r="A27" s="31"/>
      <c r="B27" s="31"/>
      <c r="C27" s="30">
        <v>19</v>
      </c>
      <c r="D27" s="30"/>
      <c r="E27" s="30"/>
      <c r="F27" s="30"/>
      <c r="G27" s="32"/>
      <c r="H27" s="30"/>
      <c r="I27" s="30"/>
      <c r="J27" s="32"/>
      <c r="K27" s="33"/>
      <c r="L27" s="34">
        <f t="shared" si="0"/>
      </c>
      <c r="M27" s="30"/>
      <c r="N27" s="41"/>
      <c r="O27" s="41"/>
      <c r="P27" s="41"/>
      <c r="Q27" s="41"/>
      <c r="R27" s="42">
        <f t="shared" si="1"/>
      </c>
      <c r="S27" s="35">
        <f t="shared" si="2"/>
      </c>
      <c r="T27" s="43"/>
    </row>
    <row r="28" spans="1:20" ht="24.75" customHeight="1">
      <c r="A28" s="31"/>
      <c r="B28" s="31"/>
      <c r="C28" s="30">
        <v>20</v>
      </c>
      <c r="D28" s="30"/>
      <c r="E28" s="30"/>
      <c r="F28" s="30"/>
      <c r="G28" s="32"/>
      <c r="H28" s="30"/>
      <c r="I28" s="30"/>
      <c r="J28" s="32"/>
      <c r="K28" s="33"/>
      <c r="L28" s="34">
        <f t="shared" si="0"/>
      </c>
      <c r="M28" s="30"/>
      <c r="N28" s="41"/>
      <c r="O28" s="41"/>
      <c r="P28" s="41"/>
      <c r="Q28" s="41"/>
      <c r="R28" s="42">
        <f t="shared" si="1"/>
      </c>
      <c r="S28" s="35">
        <f t="shared" si="2"/>
      </c>
      <c r="T28" s="43"/>
    </row>
  </sheetData>
  <sheetProtection/>
  <mergeCells count="10">
    <mergeCell ref="A6:C6"/>
    <mergeCell ref="E6:F6"/>
    <mergeCell ref="G6:H6"/>
    <mergeCell ref="A2:C2"/>
    <mergeCell ref="A3:C3"/>
    <mergeCell ref="A4:C4"/>
    <mergeCell ref="E4:F4"/>
    <mergeCell ref="G4:H4"/>
    <mergeCell ref="E5:F5"/>
    <mergeCell ref="G5:H5"/>
  </mergeCells>
  <conditionalFormatting sqref="F9">
    <cfRule type="expression" priority="28" dxfId="89" stopIfTrue="1">
      <formula>LEN(F9)&gt;10</formula>
    </cfRule>
    <cfRule type="expression" priority="29" dxfId="89" stopIfTrue="1">
      <formula>LEN(F9)&lt;10</formula>
    </cfRule>
  </conditionalFormatting>
  <conditionalFormatting sqref="L12">
    <cfRule type="cellIs" priority="27" dxfId="89" operator="lessThan" stopIfTrue="1">
      <formula>12</formula>
    </cfRule>
  </conditionalFormatting>
  <conditionalFormatting sqref="L10">
    <cfRule type="cellIs" priority="26" dxfId="89" operator="lessThan" stopIfTrue="1">
      <formula>12</formula>
    </cfRule>
  </conditionalFormatting>
  <conditionalFormatting sqref="L11">
    <cfRule type="cellIs" priority="25" dxfId="89" operator="lessThan" stopIfTrue="1">
      <formula>12</formula>
    </cfRule>
  </conditionalFormatting>
  <conditionalFormatting sqref="L14">
    <cfRule type="cellIs" priority="24" dxfId="89" operator="lessThan" stopIfTrue="1">
      <formula>12</formula>
    </cfRule>
  </conditionalFormatting>
  <conditionalFormatting sqref="L15">
    <cfRule type="cellIs" priority="23" dxfId="89" operator="lessThan" stopIfTrue="1">
      <formula>12</formula>
    </cfRule>
  </conditionalFormatting>
  <conditionalFormatting sqref="L16">
    <cfRule type="cellIs" priority="22" dxfId="89" operator="lessThan" stopIfTrue="1">
      <formula>12</formula>
    </cfRule>
  </conditionalFormatting>
  <conditionalFormatting sqref="L9:L12 L14:L16">
    <cfRule type="cellIs" priority="20" dxfId="89" operator="lessThan" stopIfTrue="1">
      <formula>24</formula>
    </cfRule>
  </conditionalFormatting>
  <conditionalFormatting sqref="R9:R11 R14:R16">
    <cfRule type="cellIs" priority="19" dxfId="89" operator="lessThan" stopIfTrue="1">
      <formula>2</formula>
    </cfRule>
  </conditionalFormatting>
  <conditionalFormatting sqref="R12">
    <cfRule type="cellIs" priority="18" dxfId="89" operator="lessThan" stopIfTrue="1">
      <formula>2</formula>
    </cfRule>
  </conditionalFormatting>
  <conditionalFormatting sqref="O9:O28">
    <cfRule type="cellIs" priority="17" dxfId="89" operator="equal" stopIfTrue="1">
      <formula>"未"</formula>
    </cfRule>
  </conditionalFormatting>
  <conditionalFormatting sqref="P9:P12 P14:P16">
    <cfRule type="cellIs" priority="16" dxfId="89" operator="equal" stopIfTrue="1">
      <formula>"未"</formula>
    </cfRule>
  </conditionalFormatting>
  <conditionalFormatting sqref="Q9:Q12 Q14:Q16">
    <cfRule type="cellIs" priority="15" dxfId="89" operator="lessThan" stopIfTrue="1">
      <formula>7</formula>
    </cfRule>
  </conditionalFormatting>
  <conditionalFormatting sqref="L13:L28">
    <cfRule type="cellIs" priority="12" dxfId="89" operator="lessThan" stopIfTrue="1">
      <formula>12</formula>
    </cfRule>
  </conditionalFormatting>
  <conditionalFormatting sqref="L13:L28">
    <cfRule type="cellIs" priority="10" dxfId="89" operator="lessThan" stopIfTrue="1">
      <formula>24</formula>
    </cfRule>
  </conditionalFormatting>
  <conditionalFormatting sqref="R13:R28">
    <cfRule type="cellIs" priority="9" dxfId="89" operator="lessThan" stopIfTrue="1">
      <formula>2</formula>
    </cfRule>
  </conditionalFormatting>
  <conditionalFormatting sqref="O13:O28">
    <cfRule type="cellIs" priority="8" dxfId="89" operator="equal" stopIfTrue="1">
      <formula>"未"</formula>
    </cfRule>
  </conditionalFormatting>
  <conditionalFormatting sqref="P13:P28">
    <cfRule type="cellIs" priority="7" dxfId="89" operator="equal" stopIfTrue="1">
      <formula>"未"</formula>
    </cfRule>
  </conditionalFormatting>
  <conditionalFormatting sqref="Q13:Q28">
    <cfRule type="cellIs" priority="6" dxfId="89" operator="lessThan" stopIfTrue="1">
      <formula>7</formula>
    </cfRule>
  </conditionalFormatting>
  <conditionalFormatting sqref="S9">
    <cfRule type="cellIs" priority="5" dxfId="89" operator="lessThan" stopIfTrue="1">
      <formula>0.7</formula>
    </cfRule>
  </conditionalFormatting>
  <conditionalFormatting sqref="S10:S28">
    <cfRule type="cellIs" priority="4" dxfId="89" operator="lessThan" stopIfTrue="1">
      <formula>0.7</formula>
    </cfRule>
  </conditionalFormatting>
  <conditionalFormatting sqref="F10:F28">
    <cfRule type="expression" priority="2" dxfId="89" stopIfTrue="1">
      <formula>LEN(F10)&gt;10</formula>
    </cfRule>
    <cfRule type="expression" priority="3" dxfId="89" stopIfTrue="1">
      <formula>LEN(F10)&lt;10</formula>
    </cfRule>
  </conditionalFormatting>
  <conditionalFormatting sqref="O9:O28">
    <cfRule type="cellIs" priority="1" dxfId="89" operator="equal" stopIfTrue="1">
      <formula>"菊"</formula>
    </cfRule>
  </conditionalFormatting>
  <dataValidations count="4">
    <dataValidation type="list" allowBlank="1" showInputMessage="1" showErrorMessage="1" sqref="O9:O28">
      <formula1>"菊,隼,富士"</formula1>
    </dataValidation>
    <dataValidation type="list" allowBlank="1" showInputMessage="1" showErrorMessage="1" sqref="A9:B28">
      <formula1>"○,×,非継続,要確認"</formula1>
    </dataValidation>
    <dataValidation type="list" allowBlank="1" showInputMessage="1" showErrorMessage="1" sqref="P9:P28">
      <formula1>"完修,未"</formula1>
    </dataValidation>
    <dataValidation type="list" allowBlank="1" showInputMessage="1" showErrorMessage="1" sqref="K9:K28">
      <formula1>"1,2,3,4,5,6,7,8,9,10,11,12,13,14,15,16,17,18,19,20"</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35"/>
  <sheetViews>
    <sheetView showGridLines="0" zoomScale="115" zoomScaleNormal="115" zoomScalePageLayoutView="0" workbookViewId="0" topLeftCell="A1">
      <selection activeCell="B6" sqref="B6"/>
    </sheetView>
  </sheetViews>
  <sheetFormatPr defaultColWidth="9.140625" defaultRowHeight="15" customHeight="1"/>
  <cols>
    <col min="1" max="1" width="4.57421875" style="1" customWidth="1"/>
    <col min="2" max="2" width="6.57421875" style="1" customWidth="1"/>
    <col min="3" max="3" width="14.140625" style="2" customWidth="1"/>
    <col min="4" max="4" width="10.57421875" style="1" customWidth="1"/>
    <col min="5" max="6" width="4.57421875" style="1" customWidth="1"/>
    <col min="7" max="7" width="6.57421875" style="1" customWidth="1"/>
    <col min="8" max="8" width="8.57421875" style="1" customWidth="1"/>
    <col min="9" max="9" width="4.57421875" style="1" customWidth="1"/>
    <col min="10" max="10" width="8.57421875" style="1" customWidth="1"/>
    <col min="11" max="11" width="6.57421875" style="1" customWidth="1"/>
    <col min="12" max="12" width="4.57421875" style="1" customWidth="1"/>
    <col min="13" max="13" width="9.00390625" style="1" customWidth="1"/>
    <col min="14" max="15" width="3.57421875" style="4" hidden="1" customWidth="1"/>
    <col min="16" max="16384" width="9.00390625" style="1" customWidth="1"/>
  </cols>
  <sheetData>
    <row r="1" spans="1:15" ht="30" customHeight="1">
      <c r="A1" s="68"/>
      <c r="B1" s="68"/>
      <c r="C1" s="77">
        <v>2022</v>
      </c>
      <c r="D1" s="78">
        <v>9</v>
      </c>
      <c r="E1" s="103" t="s">
        <v>14</v>
      </c>
      <c r="F1" s="103"/>
      <c r="G1" s="103"/>
      <c r="H1" s="103"/>
      <c r="I1" s="103"/>
      <c r="J1" s="103"/>
      <c r="K1" s="103"/>
      <c r="L1" s="103"/>
      <c r="N1" s="4">
        <v>9</v>
      </c>
      <c r="O1" s="4">
        <v>4</v>
      </c>
    </row>
    <row r="2" spans="4:12" ht="15" customHeight="1">
      <c r="D2" s="11"/>
      <c r="E2" s="7"/>
      <c r="F2" s="11"/>
      <c r="G2" s="8"/>
      <c r="H2" s="10"/>
      <c r="I2" s="10"/>
      <c r="J2" s="10"/>
      <c r="K2" s="10"/>
      <c r="L2" s="10"/>
    </row>
    <row r="3" spans="1:3" ht="19.5" customHeight="1">
      <c r="A3" s="82" t="s">
        <v>10</v>
      </c>
      <c r="B3" s="81"/>
      <c r="C3" s="81"/>
    </row>
    <row r="4" spans="1:3" ht="19.5" customHeight="1">
      <c r="A4" s="80" t="s">
        <v>86</v>
      </c>
      <c r="B4" s="80"/>
      <c r="C4" s="81"/>
    </row>
    <row r="5" spans="3:12" ht="24.75" customHeight="1">
      <c r="C5" s="1"/>
      <c r="D5" s="84"/>
      <c r="E5" s="84"/>
      <c r="F5" s="84"/>
      <c r="G5" s="9" t="s">
        <v>0</v>
      </c>
      <c r="H5" s="141" t="s">
        <v>22</v>
      </c>
      <c r="I5" s="141"/>
      <c r="J5" s="84"/>
      <c r="K5" s="84"/>
      <c r="L5" s="9"/>
    </row>
    <row r="6" spans="3:12" ht="24.75" customHeight="1">
      <c r="C6" s="3"/>
      <c r="D6" s="15"/>
      <c r="E6" s="9" t="s">
        <v>1</v>
      </c>
      <c r="F6" s="15"/>
      <c r="G6" s="9" t="s">
        <v>2</v>
      </c>
      <c r="H6" s="141" t="s">
        <v>8</v>
      </c>
      <c r="I6" s="141"/>
      <c r="J6" s="79"/>
      <c r="K6" s="79"/>
      <c r="L6" s="9"/>
    </row>
    <row r="7" spans="4:12" ht="24.75" customHeight="1">
      <c r="D7" s="117" t="s">
        <v>17</v>
      </c>
      <c r="E7" s="117"/>
      <c r="F7" s="117"/>
      <c r="G7" s="9" t="s">
        <v>9</v>
      </c>
      <c r="H7" s="141" t="s">
        <v>3</v>
      </c>
      <c r="I7" s="141"/>
      <c r="J7" s="79"/>
      <c r="K7" s="79"/>
      <c r="L7" s="9"/>
    </row>
    <row r="8" spans="4:16" ht="15" customHeight="1" thickBot="1">
      <c r="D8" s="6"/>
      <c r="E8" s="6"/>
      <c r="F8" s="6"/>
      <c r="G8" s="4"/>
      <c r="H8" s="6"/>
      <c r="I8" s="6"/>
      <c r="J8" s="5"/>
      <c r="K8" s="5"/>
      <c r="L8" s="4"/>
      <c r="P8" s="27" t="s">
        <v>32</v>
      </c>
    </row>
    <row r="9" spans="1:12" ht="19.5" customHeight="1">
      <c r="A9" s="113">
        <v>1</v>
      </c>
      <c r="B9" s="127" t="s">
        <v>25</v>
      </c>
      <c r="C9" s="128"/>
      <c r="D9" s="132"/>
      <c r="E9" s="133"/>
      <c r="F9" s="134"/>
      <c r="G9" s="19"/>
      <c r="H9" s="19"/>
      <c r="I9" s="19"/>
      <c r="J9" s="19"/>
      <c r="K9" s="19"/>
      <c r="L9" s="19"/>
    </row>
    <row r="10" spans="1:12" ht="30" customHeight="1">
      <c r="A10" s="114"/>
      <c r="B10" s="104" t="s">
        <v>6</v>
      </c>
      <c r="C10" s="105"/>
      <c r="D10" s="135"/>
      <c r="E10" s="136"/>
      <c r="F10" s="137"/>
      <c r="G10" s="20"/>
      <c r="H10" s="20"/>
      <c r="I10" s="20"/>
      <c r="J10" s="20"/>
      <c r="K10" s="20"/>
      <c r="L10" s="20"/>
    </row>
    <row r="11" spans="1:12" ht="30" customHeight="1">
      <c r="A11" s="17">
        <v>2</v>
      </c>
      <c r="B11" s="104" t="s">
        <v>5</v>
      </c>
      <c r="C11" s="105"/>
      <c r="D11" s="138"/>
      <c r="E11" s="139"/>
      <c r="F11" s="140"/>
      <c r="G11" s="21"/>
      <c r="H11" s="21"/>
      <c r="I11" s="21"/>
      <c r="J11" s="21"/>
      <c r="K11" s="21"/>
      <c r="L11" s="21"/>
    </row>
    <row r="12" spans="1:16" ht="30" customHeight="1" thickBot="1">
      <c r="A12" s="18">
        <v>3</v>
      </c>
      <c r="B12" s="106" t="s">
        <v>34</v>
      </c>
      <c r="C12" s="107"/>
      <c r="D12" s="129">
        <v>0</v>
      </c>
      <c r="E12" s="130"/>
      <c r="F12" s="131"/>
      <c r="G12" s="23"/>
      <c r="H12" s="22"/>
      <c r="I12" s="22"/>
      <c r="J12" s="22"/>
      <c r="K12" s="22"/>
      <c r="L12" s="22"/>
      <c r="P12" s="26" t="s">
        <v>36</v>
      </c>
    </row>
    <row r="13" spans="1:12" ht="19.5" customHeight="1" thickBot="1">
      <c r="A13" s="89" t="s">
        <v>7</v>
      </c>
      <c r="B13" s="90"/>
      <c r="C13" s="90"/>
      <c r="D13" s="91"/>
      <c r="E13" s="124" t="s">
        <v>28</v>
      </c>
      <c r="F13" s="125"/>
      <c r="G13" s="125"/>
      <c r="H13" s="126"/>
      <c r="I13" s="115" t="s">
        <v>27</v>
      </c>
      <c r="J13" s="115"/>
      <c r="K13" s="115"/>
      <c r="L13" s="116"/>
    </row>
    <row r="14" spans="1:12" ht="24.75" customHeight="1">
      <c r="A14" s="92">
        <v>4</v>
      </c>
      <c r="B14" s="24" t="s">
        <v>29</v>
      </c>
      <c r="C14" s="98"/>
      <c r="D14" s="98"/>
      <c r="E14" s="99"/>
      <c r="F14" s="99"/>
      <c r="G14" s="99"/>
      <c r="H14" s="99"/>
      <c r="I14" s="99"/>
      <c r="J14" s="99"/>
      <c r="K14" s="99"/>
      <c r="L14" s="101"/>
    </row>
    <row r="15" spans="1:12" ht="24.75" customHeight="1" thickBot="1">
      <c r="A15" s="93"/>
      <c r="B15" s="18" t="s">
        <v>30</v>
      </c>
      <c r="C15" s="110"/>
      <c r="D15" s="110"/>
      <c r="E15" s="100"/>
      <c r="F15" s="100"/>
      <c r="G15" s="100"/>
      <c r="H15" s="100"/>
      <c r="I15" s="100"/>
      <c r="J15" s="100"/>
      <c r="K15" s="100"/>
      <c r="L15" s="102"/>
    </row>
    <row r="16" spans="1:12" ht="24.75" customHeight="1">
      <c r="A16" s="93"/>
      <c r="B16" s="24" t="s">
        <v>29</v>
      </c>
      <c r="C16" s="98"/>
      <c r="D16" s="98"/>
      <c r="E16" s="99"/>
      <c r="F16" s="99"/>
      <c r="G16" s="99"/>
      <c r="H16" s="99"/>
      <c r="I16" s="99"/>
      <c r="J16" s="99"/>
      <c r="K16" s="99"/>
      <c r="L16" s="101"/>
    </row>
    <row r="17" spans="1:12" ht="24.75" customHeight="1" thickBot="1">
      <c r="A17" s="93"/>
      <c r="B17" s="18" t="s">
        <v>30</v>
      </c>
      <c r="C17" s="110"/>
      <c r="D17" s="110"/>
      <c r="E17" s="100"/>
      <c r="F17" s="100"/>
      <c r="G17" s="100"/>
      <c r="H17" s="100"/>
      <c r="I17" s="100"/>
      <c r="J17" s="100"/>
      <c r="K17" s="100"/>
      <c r="L17" s="102"/>
    </row>
    <row r="18" spans="1:12" ht="24.75" customHeight="1">
      <c r="A18" s="93"/>
      <c r="B18" s="24" t="s">
        <v>29</v>
      </c>
      <c r="C18" s="98"/>
      <c r="D18" s="98"/>
      <c r="E18" s="99"/>
      <c r="F18" s="99"/>
      <c r="G18" s="99"/>
      <c r="H18" s="99"/>
      <c r="I18" s="99"/>
      <c r="J18" s="99"/>
      <c r="K18" s="99"/>
      <c r="L18" s="101"/>
    </row>
    <row r="19" spans="1:12" ht="24.75" customHeight="1" thickBot="1">
      <c r="A19" s="93"/>
      <c r="B19" s="18" t="s">
        <v>30</v>
      </c>
      <c r="C19" s="110"/>
      <c r="D19" s="110"/>
      <c r="E19" s="100"/>
      <c r="F19" s="100"/>
      <c r="G19" s="100"/>
      <c r="H19" s="100"/>
      <c r="I19" s="100"/>
      <c r="J19" s="100"/>
      <c r="K19" s="100"/>
      <c r="L19" s="102"/>
    </row>
    <row r="20" spans="1:12" ht="24.75" customHeight="1">
      <c r="A20" s="93"/>
      <c r="B20" s="24" t="s">
        <v>29</v>
      </c>
      <c r="C20" s="98"/>
      <c r="D20" s="98"/>
      <c r="E20" s="99"/>
      <c r="F20" s="99"/>
      <c r="G20" s="99"/>
      <c r="H20" s="99"/>
      <c r="I20" s="99"/>
      <c r="J20" s="99"/>
      <c r="K20" s="99"/>
      <c r="L20" s="101"/>
    </row>
    <row r="21" spans="1:12" ht="24.75" customHeight="1" thickBot="1">
      <c r="A21" s="93"/>
      <c r="B21" s="18" t="s">
        <v>30</v>
      </c>
      <c r="C21" s="110"/>
      <c r="D21" s="110"/>
      <c r="E21" s="100"/>
      <c r="F21" s="100"/>
      <c r="G21" s="100"/>
      <c r="H21" s="100"/>
      <c r="I21" s="100"/>
      <c r="J21" s="100"/>
      <c r="K21" s="100"/>
      <c r="L21" s="102"/>
    </row>
    <row r="22" spans="1:12" ht="24.75" customHeight="1">
      <c r="A22" s="93"/>
      <c r="B22" s="24" t="s">
        <v>29</v>
      </c>
      <c r="C22" s="98"/>
      <c r="D22" s="98"/>
      <c r="E22" s="99"/>
      <c r="F22" s="99"/>
      <c r="G22" s="99"/>
      <c r="H22" s="99"/>
      <c r="I22" s="99"/>
      <c r="J22" s="99"/>
      <c r="K22" s="99"/>
      <c r="L22" s="101"/>
    </row>
    <row r="23" spans="1:12" ht="24.75" customHeight="1" thickBot="1">
      <c r="A23" s="93"/>
      <c r="B23" s="18" t="s">
        <v>30</v>
      </c>
      <c r="C23" s="110"/>
      <c r="D23" s="110"/>
      <c r="E23" s="100"/>
      <c r="F23" s="100"/>
      <c r="G23" s="100"/>
      <c r="H23" s="100"/>
      <c r="I23" s="100"/>
      <c r="J23" s="100"/>
      <c r="K23" s="100"/>
      <c r="L23" s="102"/>
    </row>
    <row r="24" spans="1:12" ht="24.75" customHeight="1">
      <c r="A24" s="93"/>
      <c r="B24" s="24" t="s">
        <v>29</v>
      </c>
      <c r="C24" s="98"/>
      <c r="D24" s="98"/>
      <c r="E24" s="99"/>
      <c r="F24" s="99"/>
      <c r="G24" s="99"/>
      <c r="H24" s="99"/>
      <c r="I24" s="99"/>
      <c r="J24" s="99"/>
      <c r="K24" s="99"/>
      <c r="L24" s="101"/>
    </row>
    <row r="25" spans="1:12" ht="24.75" customHeight="1" thickBot="1">
      <c r="A25" s="94"/>
      <c r="B25" s="18" t="s">
        <v>30</v>
      </c>
      <c r="C25" s="110"/>
      <c r="D25" s="110"/>
      <c r="E25" s="100"/>
      <c r="F25" s="100"/>
      <c r="G25" s="100"/>
      <c r="H25" s="100"/>
      <c r="I25" s="100"/>
      <c r="J25" s="100"/>
      <c r="K25" s="100"/>
      <c r="L25" s="102"/>
    </row>
    <row r="26" spans="1:12" ht="49.5" customHeight="1" thickBot="1">
      <c r="A26" s="25">
        <v>5</v>
      </c>
      <c r="B26" s="111" t="s">
        <v>31</v>
      </c>
      <c r="C26" s="112"/>
      <c r="D26" s="95"/>
      <c r="E26" s="96"/>
      <c r="F26" s="96"/>
      <c r="G26" s="96"/>
      <c r="H26" s="96"/>
      <c r="I26" s="96"/>
      <c r="J26" s="96"/>
      <c r="K26" s="96"/>
      <c r="L26" s="97"/>
    </row>
    <row r="27" spans="1:16" ht="30" customHeight="1">
      <c r="A27" s="16">
        <v>6</v>
      </c>
      <c r="B27" s="85" t="s">
        <v>12</v>
      </c>
      <c r="C27" s="86"/>
      <c r="D27" s="118"/>
      <c r="E27" s="119"/>
      <c r="F27" s="120"/>
      <c r="G27" s="14"/>
      <c r="H27" s="14"/>
      <c r="I27" s="14"/>
      <c r="J27" s="14"/>
      <c r="K27" s="14"/>
      <c r="L27" s="14"/>
      <c r="N27" s="4" t="s">
        <v>18</v>
      </c>
      <c r="O27" s="4" t="s">
        <v>19</v>
      </c>
      <c r="P27" s="26" t="s">
        <v>33</v>
      </c>
    </row>
    <row r="28" spans="1:12" ht="30" customHeight="1" thickBot="1">
      <c r="A28" s="18">
        <v>7</v>
      </c>
      <c r="B28" s="87" t="s">
        <v>11</v>
      </c>
      <c r="C28" s="88"/>
      <c r="D28" s="121"/>
      <c r="E28" s="122"/>
      <c r="F28" s="123"/>
      <c r="G28" s="14"/>
      <c r="H28" s="14"/>
      <c r="I28" s="14"/>
      <c r="J28" s="14"/>
      <c r="K28" s="14"/>
      <c r="L28" s="14"/>
    </row>
    <row r="29" spans="1:12" ht="15" customHeight="1">
      <c r="A29" s="12"/>
      <c r="B29" s="12"/>
      <c r="C29" s="13"/>
      <c r="D29" s="14"/>
      <c r="E29" s="14"/>
      <c r="F29" s="14"/>
      <c r="G29" s="14"/>
      <c r="H29" s="14"/>
      <c r="I29" s="14"/>
      <c r="J29" s="14"/>
      <c r="K29" s="14"/>
      <c r="L29" s="14"/>
    </row>
    <row r="30" spans="1:12" ht="19.5" customHeight="1">
      <c r="A30" s="109" t="s">
        <v>21</v>
      </c>
      <c r="B30" s="109"/>
      <c r="C30" s="109"/>
      <c r="D30" s="109"/>
      <c r="E30" s="109"/>
      <c r="F30" s="109"/>
      <c r="G30" s="109"/>
      <c r="H30" s="109"/>
      <c r="I30" s="109"/>
      <c r="J30" s="109"/>
      <c r="K30" s="109"/>
      <c r="L30" s="109"/>
    </row>
    <row r="31" spans="1:12" ht="15" customHeight="1">
      <c r="A31" s="108" t="s">
        <v>23</v>
      </c>
      <c r="B31" s="108"/>
      <c r="C31" s="108"/>
      <c r="D31" s="108"/>
      <c r="E31" s="108"/>
      <c r="F31" s="108"/>
      <c r="G31" s="108"/>
      <c r="H31" s="108"/>
      <c r="I31" s="108"/>
      <c r="J31" s="108"/>
      <c r="K31" s="108"/>
      <c r="L31" s="108"/>
    </row>
    <row r="32" spans="1:12" ht="15" customHeight="1">
      <c r="A32" s="108" t="s">
        <v>24</v>
      </c>
      <c r="B32" s="108"/>
      <c r="C32" s="108"/>
      <c r="D32" s="108"/>
      <c r="E32" s="108"/>
      <c r="F32" s="108"/>
      <c r="G32" s="108"/>
      <c r="H32" s="108"/>
      <c r="I32" s="108"/>
      <c r="J32" s="108"/>
      <c r="K32" s="108"/>
      <c r="L32" s="108"/>
    </row>
    <row r="33" spans="1:12" ht="15" customHeight="1">
      <c r="A33" s="108" t="s">
        <v>35</v>
      </c>
      <c r="B33" s="108"/>
      <c r="C33" s="108"/>
      <c r="D33" s="108"/>
      <c r="E33" s="108"/>
      <c r="F33" s="108"/>
      <c r="G33" s="108"/>
      <c r="H33" s="108"/>
      <c r="I33" s="108"/>
      <c r="J33" s="108"/>
      <c r="K33" s="108"/>
      <c r="L33" s="108"/>
    </row>
    <row r="34" spans="1:12" ht="15" customHeight="1">
      <c r="A34" s="108"/>
      <c r="B34" s="108"/>
      <c r="C34" s="108"/>
      <c r="D34" s="108"/>
      <c r="E34" s="108"/>
      <c r="F34" s="108"/>
      <c r="G34" s="108"/>
      <c r="H34" s="108"/>
      <c r="I34" s="108"/>
      <c r="J34" s="108"/>
      <c r="K34" s="108"/>
      <c r="L34" s="108"/>
    </row>
    <row r="35" spans="1:15" ht="15" customHeight="1">
      <c r="A35" s="108"/>
      <c r="B35" s="108"/>
      <c r="C35" s="108"/>
      <c r="D35" s="108"/>
      <c r="E35" s="108"/>
      <c r="F35" s="108"/>
      <c r="G35" s="108"/>
      <c r="H35" s="108"/>
      <c r="I35" s="108"/>
      <c r="J35" s="108"/>
      <c r="K35" s="108"/>
      <c r="L35" s="108"/>
      <c r="N35" s="4">
        <v>9</v>
      </c>
      <c r="O35" s="4">
        <v>4</v>
      </c>
    </row>
  </sheetData>
  <sheetProtection/>
  <mergeCells count="60">
    <mergeCell ref="D5:F5"/>
    <mergeCell ref="I16:L17"/>
    <mergeCell ref="D12:F12"/>
    <mergeCell ref="J5:K5"/>
    <mergeCell ref="D9:F9"/>
    <mergeCell ref="D10:F10"/>
    <mergeCell ref="D11:F11"/>
    <mergeCell ref="H6:I6"/>
    <mergeCell ref="H7:I7"/>
    <mergeCell ref="H5:I5"/>
    <mergeCell ref="D7:F7"/>
    <mergeCell ref="D27:F27"/>
    <mergeCell ref="D28:F28"/>
    <mergeCell ref="E13:H13"/>
    <mergeCell ref="C14:D14"/>
    <mergeCell ref="C15:D15"/>
    <mergeCell ref="E14:H15"/>
    <mergeCell ref="E16:H17"/>
    <mergeCell ref="C16:D16"/>
    <mergeCell ref="B9:C9"/>
    <mergeCell ref="A9:A10"/>
    <mergeCell ref="B10:C10"/>
    <mergeCell ref="A35:L35"/>
    <mergeCell ref="A31:L31"/>
    <mergeCell ref="A32:L32"/>
    <mergeCell ref="I14:L15"/>
    <mergeCell ref="A34:L34"/>
    <mergeCell ref="C19:D19"/>
    <mergeCell ref="I22:L23"/>
    <mergeCell ref="I13:L13"/>
    <mergeCell ref="A33:L33"/>
    <mergeCell ref="A30:L30"/>
    <mergeCell ref="C25:D25"/>
    <mergeCell ref="C22:D22"/>
    <mergeCell ref="C17:D17"/>
    <mergeCell ref="C20:D20"/>
    <mergeCell ref="C21:D21"/>
    <mergeCell ref="C18:D18"/>
    <mergeCell ref="C23:D23"/>
    <mergeCell ref="B26:C26"/>
    <mergeCell ref="E1:L1"/>
    <mergeCell ref="B11:C11"/>
    <mergeCell ref="B12:C12"/>
    <mergeCell ref="E20:H21"/>
    <mergeCell ref="I20:L21"/>
    <mergeCell ref="E18:H19"/>
    <mergeCell ref="I18:L19"/>
    <mergeCell ref="A4:C4"/>
    <mergeCell ref="J7:K7"/>
    <mergeCell ref="J6:K6"/>
    <mergeCell ref="A3:C3"/>
    <mergeCell ref="B27:C27"/>
    <mergeCell ref="B28:C28"/>
    <mergeCell ref="A13:D13"/>
    <mergeCell ref="A14:A25"/>
    <mergeCell ref="D26:L26"/>
    <mergeCell ref="C24:D24"/>
    <mergeCell ref="E24:H25"/>
    <mergeCell ref="I24:L25"/>
    <mergeCell ref="E22:H23"/>
  </mergeCells>
  <dataValidations count="2">
    <dataValidation type="list" allowBlank="1" showInputMessage="1" showErrorMessage="1" sqref="D27:L29">
      <formula1>$N$27:$O$27</formula1>
    </dataValidation>
    <dataValidation type="list" allowBlank="1" showInputMessage="1" showErrorMessage="1" sqref="F2">
      <formula1>$N$1:$O$1</formula1>
    </dataValidation>
  </dataValidation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4"/>
  <sheetViews>
    <sheetView showGridLines="0" zoomScale="145" zoomScaleNormal="145" zoomScalePageLayoutView="0" workbookViewId="0" topLeftCell="A1">
      <selection activeCell="G9" sqref="G9"/>
    </sheetView>
  </sheetViews>
  <sheetFormatPr defaultColWidth="9.140625" defaultRowHeight="22.5" customHeight="1"/>
  <cols>
    <col min="1" max="16384" width="9.00390625" style="71" customWidth="1"/>
  </cols>
  <sheetData>
    <row r="1" ht="22.5" customHeight="1">
      <c r="A1" s="72" t="s">
        <v>61</v>
      </c>
    </row>
    <row r="3" spans="1:2" ht="22.5" customHeight="1">
      <c r="A3" s="70" t="s">
        <v>62</v>
      </c>
      <c r="B3" s="71" t="s">
        <v>63</v>
      </c>
    </row>
    <row r="4" spans="1:2" ht="22.5" customHeight="1">
      <c r="A4" s="70"/>
      <c r="B4" s="71" t="s">
        <v>65</v>
      </c>
    </row>
    <row r="5" spans="1:2" ht="22.5" customHeight="1">
      <c r="A5" s="70"/>
      <c r="B5" s="71" t="s">
        <v>64</v>
      </c>
    </row>
    <row r="6" ht="22.5" customHeight="1">
      <c r="A6" s="70"/>
    </row>
    <row r="7" spans="1:2" ht="22.5" customHeight="1">
      <c r="A7" s="70" t="s">
        <v>66</v>
      </c>
      <c r="B7" s="71" t="s">
        <v>67</v>
      </c>
    </row>
    <row r="8" spans="1:2" ht="22.5" customHeight="1">
      <c r="A8" s="70"/>
      <c r="B8" s="71" t="s">
        <v>84</v>
      </c>
    </row>
    <row r="9" spans="1:2" ht="22.5" customHeight="1">
      <c r="A9" s="70"/>
      <c r="B9" s="71" t="s">
        <v>70</v>
      </c>
    </row>
    <row r="10" spans="1:2" ht="22.5" customHeight="1">
      <c r="A10" s="70"/>
      <c r="B10" s="71" t="s">
        <v>68</v>
      </c>
    </row>
    <row r="11" spans="1:2" ht="22.5" customHeight="1">
      <c r="A11" s="70"/>
      <c r="B11" s="71" t="s">
        <v>69</v>
      </c>
    </row>
    <row r="12" ht="22.5" customHeight="1">
      <c r="A12" s="70"/>
    </row>
    <row r="13" spans="1:2" ht="22.5" customHeight="1">
      <c r="A13" s="70" t="s">
        <v>71</v>
      </c>
      <c r="B13" s="71" t="s">
        <v>83</v>
      </c>
    </row>
    <row r="14" ht="22.5" customHeight="1">
      <c r="B14" s="71" t="s">
        <v>72</v>
      </c>
    </row>
    <row r="16" spans="2:8" ht="22.5" customHeight="1">
      <c r="B16" s="71" t="s">
        <v>73</v>
      </c>
      <c r="H16" s="71" t="s">
        <v>74</v>
      </c>
    </row>
    <row r="17" ht="22.5" customHeight="1">
      <c r="H17" s="71" t="s">
        <v>75</v>
      </c>
    </row>
    <row r="18" spans="8:9" ht="22.5" customHeight="1">
      <c r="H18" s="71" t="s">
        <v>76</v>
      </c>
      <c r="I18" s="71" t="s">
        <v>85</v>
      </c>
    </row>
    <row r="19" ht="22.5" customHeight="1">
      <c r="I19" s="71" t="s">
        <v>77</v>
      </c>
    </row>
    <row r="20" ht="22.5" customHeight="1">
      <c r="I20" s="71" t="s">
        <v>78</v>
      </c>
    </row>
    <row r="21" ht="22.5" customHeight="1">
      <c r="I21" s="71" t="s">
        <v>79</v>
      </c>
    </row>
    <row r="22" ht="22.5" customHeight="1">
      <c r="I22" s="71" t="s">
        <v>80</v>
      </c>
    </row>
    <row r="23" ht="22.5" customHeight="1">
      <c r="I23" s="71" t="s">
        <v>82</v>
      </c>
    </row>
    <row r="24" ht="22.5" customHeight="1">
      <c r="I24" s="71" t="s">
        <v>81</v>
      </c>
    </row>
  </sheetData>
  <sheetProtection/>
  <printOptions/>
  <pageMargins left="0.3937007874015748" right="0.1968503937007874" top="0.5905511811023623" bottom="0.3937007874015748"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桑英人</cp:lastModifiedBy>
  <cp:lastPrinted>2020-12-07T13:40:02Z</cp:lastPrinted>
  <dcterms:created xsi:type="dcterms:W3CDTF">2014-02-24T05:17:11Z</dcterms:created>
  <dcterms:modified xsi:type="dcterms:W3CDTF">2022-05-18T09:55:46Z</dcterms:modified>
  <cp:category/>
  <cp:version/>
  <cp:contentType/>
  <cp:contentStatus/>
</cp:coreProperties>
</file>