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コミ活動3.4～4.3\名誉会議\年次表彰\"/>
    </mc:Choice>
  </mc:AlternateContent>
  <xr:revisionPtr revIDLastSave="0" documentId="8_{C1B8A5BC-61E4-4992-BF82-AA467460940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団委員長・隊長表彰　申請書A ・B【入力見本】" sheetId="5" r:id="rId1"/>
    <sheet name="団委員長・隊長表彰　申請書A ・B　★計算式あり" sheetId="3" r:id="rId2"/>
    <sheet name="団委員長・隊長表彰　申請書A ・B　★計算式なし" sheetId="4" r:id="rId3"/>
  </sheets>
  <definedNames>
    <definedName name="_xlnm.Print_Area" localSheetId="1">'団委員長・隊長表彰　申請書A ・B　★計算式あり'!$B$1:$AC$77</definedName>
    <definedName name="_xlnm.Print_Area" localSheetId="2">'団委員長・隊長表彰　申請書A ・B　★計算式なし'!$B$1:$AC$77</definedName>
    <definedName name="_xlnm.Print_Area" localSheetId="0">'団委員長・隊長表彰　申請書A ・B【入力見本】'!$A$1:$AC$77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5" i="4" l="1"/>
  <c r="AH15" i="4"/>
  <c r="AF15" i="4"/>
  <c r="AE15" i="4"/>
  <c r="AF11" i="4"/>
  <c r="AE11" i="4"/>
  <c r="AI15" i="3"/>
  <c r="AH15" i="3"/>
  <c r="AF15" i="3"/>
  <c r="AE15" i="3"/>
  <c r="AF11" i="3"/>
  <c r="AE11" i="3"/>
  <c r="AI15" i="5"/>
  <c r="AH15" i="5"/>
  <c r="AF15" i="5"/>
  <c r="AE15" i="5"/>
  <c r="AF11" i="5"/>
  <c r="AE11" i="5"/>
  <c r="V73" i="3" l="1"/>
  <c r="V72" i="3"/>
  <c r="V63" i="3"/>
  <c r="V62" i="3"/>
  <c r="V52" i="3"/>
  <c r="V62" i="5"/>
  <c r="V52" i="5"/>
  <c r="V63" i="5"/>
  <c r="V53" i="3" l="1"/>
  <c r="P53" i="3"/>
  <c r="P52" i="3"/>
  <c r="P63" i="3"/>
  <c r="P62" i="3"/>
  <c r="P73" i="3"/>
  <c r="P72" i="3"/>
  <c r="P52" i="5"/>
  <c r="P53" i="5"/>
  <c r="V53" i="5"/>
  <c r="X43" i="5"/>
  <c r="X42" i="5"/>
  <c r="X41" i="5"/>
  <c r="Z43" i="5" l="1"/>
  <c r="Z42" i="5"/>
  <c r="X43" i="3"/>
  <c r="X42" i="3"/>
  <c r="X41" i="3"/>
  <c r="Z42" i="3" l="1"/>
  <c r="Z43" i="3"/>
</calcChain>
</file>

<file path=xl/sharedStrings.xml><?xml version="1.0" encoding="utf-8"?>
<sst xmlns="http://schemas.openxmlformats.org/spreadsheetml/2006/main" count="475" uniqueCount="136">
  <si>
    <t>褒状</t>
    <rPh sb="0" eb="2">
      <t>ホウジョウ</t>
    </rPh>
    <phoneticPr fontId="1"/>
  </si>
  <si>
    <t>氏名</t>
    <rPh sb="0" eb="2">
      <t>シメイ</t>
    </rPh>
    <phoneticPr fontId="1"/>
  </si>
  <si>
    <t>(姓名の間にスペース）</t>
    <rPh sb="1" eb="3">
      <t>セイメイ</t>
    </rPh>
    <rPh sb="4" eb="5">
      <t>アイダ</t>
    </rPh>
    <phoneticPr fontId="1"/>
  </si>
  <si>
    <t>加盟員番号</t>
    <rPh sb="0" eb="2">
      <t>カメイ</t>
    </rPh>
    <rPh sb="2" eb="3">
      <t>イン</t>
    </rPh>
    <rPh sb="3" eb="5">
      <t>バンゴウ</t>
    </rPh>
    <phoneticPr fontId="1"/>
  </si>
  <si>
    <t>（10ケタ）</t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</si>
  <si>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</si>
  <si>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</si>
  <si>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所属団</t>
    <rPh sb="0" eb="2">
      <t>ショゾク</t>
    </rPh>
    <rPh sb="2" eb="3">
      <t>ダン</t>
    </rPh>
    <phoneticPr fontId="1"/>
  </si>
  <si>
    <t>ＣＳ隊</t>
    <rPh sb="2" eb="3">
      <t>タイ</t>
    </rPh>
    <phoneticPr fontId="10"/>
  </si>
  <si>
    <t>ＢＳ隊</t>
    <rPh sb="2" eb="3">
      <t>タイ</t>
    </rPh>
    <phoneticPr fontId="10"/>
  </si>
  <si>
    <t>ＶＳ隊</t>
    <rPh sb="2" eb="3">
      <t>タイ</t>
    </rPh>
    <phoneticPr fontId="10"/>
  </si>
  <si>
    <t>ＲＳ隊</t>
    <rPh sb="2" eb="3">
      <t>タイ</t>
    </rPh>
    <phoneticPr fontId="10"/>
  </si>
  <si>
    <t>合計</t>
    <rPh sb="0" eb="2">
      <t>ゴウケイ</t>
    </rPh>
    <phoneticPr fontId="10"/>
  </si>
  <si>
    <t>基準①または②をもって２年連続達成（①、②の混在可）</t>
    <rPh sb="0" eb="2">
      <t>キジュン</t>
    </rPh>
    <rPh sb="12" eb="13">
      <t>ネン</t>
    </rPh>
    <rPh sb="13" eb="15">
      <t>レンゾク</t>
    </rPh>
    <rPh sb="15" eb="17">
      <t>タッセイ</t>
    </rPh>
    <rPh sb="22" eb="24">
      <t>コンザイ</t>
    </rPh>
    <rPh sb="24" eb="25">
      <t>カ</t>
    </rPh>
    <phoneticPr fontId="10"/>
  </si>
  <si>
    <t>基準：</t>
    <rPh sb="0" eb="2">
      <t>キジュン</t>
    </rPh>
    <phoneticPr fontId="1"/>
  </si>
  <si>
    <t>対象：</t>
    <rPh sb="0" eb="2">
      <t>タイショウ</t>
    </rPh>
    <phoneticPr fontId="10"/>
  </si>
  <si>
    <t>上進式の日</t>
    <rPh sb="0" eb="2">
      <t>ジョウシン</t>
    </rPh>
    <rPh sb="2" eb="3">
      <t>シキ</t>
    </rPh>
    <rPh sb="4" eb="5">
      <t>ヒ</t>
    </rPh>
    <phoneticPr fontId="10"/>
  </si>
  <si>
    <t>年</t>
    <rPh sb="0" eb="1">
      <t>ネン</t>
    </rPh>
    <phoneticPr fontId="10"/>
  </si>
  <si>
    <t>※数字は半角入力</t>
    <rPh sb="1" eb="3">
      <t>スウジ</t>
    </rPh>
    <rPh sb="4" eb="6">
      <t>ハンカク</t>
    </rPh>
    <rPh sb="6" eb="8">
      <t>ニュウリョク</t>
    </rPh>
    <phoneticPr fontId="1"/>
  </si>
  <si>
    <t>ふりがな</t>
    <phoneticPr fontId="1"/>
  </si>
  <si>
    <t>①　３人≧Ｂ：上進率ｂ/Ｂ×１００＝１００％、Ｂ≧４人：上進率ｂ/Ｂ×100≧80%（端数四捨五入）</t>
    <rPh sb="3" eb="4">
      <t>ニン</t>
    </rPh>
    <rPh sb="7" eb="9">
      <t>ジョウシン</t>
    </rPh>
    <rPh sb="9" eb="10">
      <t>リツ</t>
    </rPh>
    <rPh sb="26" eb="27">
      <t>ニン</t>
    </rPh>
    <rPh sb="28" eb="29">
      <t>ウエ</t>
    </rPh>
    <rPh sb="29" eb="30">
      <t>シン</t>
    </rPh>
    <rPh sb="30" eb="31">
      <t>リツ</t>
    </rPh>
    <rPh sb="43" eb="45">
      <t>ハスウ</t>
    </rPh>
    <rPh sb="45" eb="49">
      <t>シシャゴニュウ</t>
    </rPh>
    <phoneticPr fontId="10"/>
  </si>
  <si>
    <t>①　３人≧Ｂ：上進率ｂ/Ｂ×１００＝１００％、Ｂ≧４人：上進率ｂ/Ｂ×100≧７０%（端数四捨五入）</t>
    <rPh sb="3" eb="4">
      <t>ニン</t>
    </rPh>
    <rPh sb="7" eb="9">
      <t>ジョウシン</t>
    </rPh>
    <rPh sb="9" eb="10">
      <t>リツ</t>
    </rPh>
    <rPh sb="26" eb="27">
      <t>ニン</t>
    </rPh>
    <rPh sb="28" eb="29">
      <t>ウエ</t>
    </rPh>
    <rPh sb="29" eb="30">
      <t>シン</t>
    </rPh>
    <rPh sb="30" eb="31">
      <t>リツ</t>
    </rPh>
    <rPh sb="43" eb="45">
      <t>ハスウ</t>
    </rPh>
    <rPh sb="45" eb="49">
      <t>シシャゴニュウ</t>
    </rPh>
    <phoneticPr fontId="10"/>
  </si>
  <si>
    <t>申請対象年度の役務</t>
    <rPh sb="0" eb="2">
      <t>シンセイ</t>
    </rPh>
    <rPh sb="2" eb="4">
      <t>タイショウ</t>
    </rPh>
    <rPh sb="4" eb="6">
      <t>ネンド</t>
    </rPh>
    <rPh sb="7" eb="9">
      <t>エキム</t>
    </rPh>
    <phoneticPr fontId="1"/>
  </si>
  <si>
    <t>地区</t>
    <rPh sb="0" eb="2">
      <t>チク</t>
    </rPh>
    <phoneticPr fontId="1"/>
  </si>
  <si>
    <t>※推薦基準との対比、推薦の事由等を具体的に記入</t>
    <rPh sb="1" eb="3">
      <t>スイセン</t>
    </rPh>
    <rPh sb="3" eb="5">
      <t>キジュン</t>
    </rPh>
    <rPh sb="7" eb="9">
      <t>タイヒ</t>
    </rPh>
    <rPh sb="10" eb="12">
      <t>スイセン</t>
    </rPh>
    <rPh sb="13" eb="15">
      <t>ジユウ</t>
    </rPh>
    <rPh sb="15" eb="16">
      <t>トウ</t>
    </rPh>
    <rPh sb="17" eb="20">
      <t>グタイテキ</t>
    </rPh>
    <rPh sb="21" eb="23">
      <t>キニュウ</t>
    </rPh>
    <phoneticPr fontId="1"/>
  </si>
  <si>
    <t>年</t>
    <rPh sb="0" eb="1">
      <t>ネン</t>
    </rPh>
    <phoneticPr fontId="1"/>
  </si>
  <si>
    <t>登録の有無</t>
    <rPh sb="0" eb="2">
      <t>トウロク</t>
    </rPh>
    <rPh sb="3" eb="5">
      <t>ウム</t>
    </rPh>
    <phoneticPr fontId="1"/>
  </si>
  <si>
    <t>連盟</t>
    <rPh sb="0" eb="2">
      <t>レンメイ</t>
    </rPh>
    <phoneticPr fontId="1"/>
  </si>
  <si>
    <t>連盟</t>
    <rPh sb="0" eb="2">
      <t>レンメイ</t>
    </rPh>
    <phoneticPr fontId="10"/>
  </si>
  <si>
    <r>
      <rPr>
        <b/>
        <sz val="10"/>
        <color theme="1"/>
        <rFont val="ＭＳ Ｐ明朝"/>
        <family val="1"/>
        <charset val="128"/>
      </rPr>
      <t>スカウト</t>
    </r>
    <r>
      <rPr>
        <sz val="10"/>
        <color theme="1"/>
        <rFont val="ＭＳ Ｐ明朝"/>
        <family val="1"/>
        <charset val="128"/>
      </rPr>
      <t>の登録数</t>
    </r>
    <phoneticPr fontId="1"/>
  </si>
  <si>
    <t>第　　 団</t>
    <rPh sb="0" eb="1">
      <t>ダイ</t>
    </rPh>
    <rPh sb="4" eb="5">
      <t>ダン</t>
    </rPh>
    <phoneticPr fontId="1"/>
  </si>
  <si>
    <r>
      <t>Ａ：当年度上進対象でない</t>
    </r>
    <r>
      <rPr>
        <b/>
        <sz val="10"/>
        <rFont val="ＭＳ Ｐ明朝"/>
        <family val="1"/>
        <charset val="128"/>
      </rPr>
      <t>スカウト</t>
    </r>
    <r>
      <rPr>
        <sz val="10"/>
        <rFont val="ＭＳ Ｐ明朝"/>
        <family val="1"/>
        <charset val="128"/>
      </rPr>
      <t>、Ｂ：当年度上進対象</t>
    </r>
    <r>
      <rPr>
        <b/>
        <sz val="10"/>
        <rFont val="ＭＳ Ｐ明朝"/>
        <family val="1"/>
        <charset val="128"/>
      </rPr>
      <t>スカウト</t>
    </r>
    <r>
      <rPr>
        <sz val="10"/>
        <rFont val="ＭＳ Ｐ明朝"/>
        <family val="1"/>
        <charset val="128"/>
      </rPr>
      <t/>
    </r>
    <phoneticPr fontId="10"/>
  </si>
  <si>
    <t>表彰年度４月の上進が２か年度目のカウントとなる</t>
    <rPh sb="0" eb="2">
      <t>ヒョウショウ</t>
    </rPh>
    <rPh sb="2" eb="4">
      <t>ネンド</t>
    </rPh>
    <rPh sb="5" eb="6">
      <t>ツキ</t>
    </rPh>
    <rPh sb="7" eb="9">
      <t>ジョウシン</t>
    </rPh>
    <rPh sb="12" eb="14">
      <t>ネンド</t>
    </rPh>
    <rPh sb="14" eb="15">
      <t>メ</t>
    </rPh>
    <phoneticPr fontId="10"/>
  </si>
  <si>
    <t>スカウト数</t>
    <rPh sb="4" eb="5">
      <t>スウ</t>
    </rPh>
    <phoneticPr fontId="10"/>
  </si>
  <si>
    <t>上進対象
(B)</t>
    <rPh sb="0" eb="2">
      <t>ジョウシン</t>
    </rPh>
    <rPh sb="2" eb="4">
      <t>タイショウ</t>
    </rPh>
    <phoneticPr fontId="1"/>
  </si>
  <si>
    <t>合計
A+B</t>
    <rPh sb="0" eb="2">
      <t>ゴウケイ</t>
    </rPh>
    <phoneticPr fontId="1"/>
  </si>
  <si>
    <t>上進対象３人以下のとき上進率100％、４人以上のとき80％を達成</t>
    <rPh sb="0" eb="2">
      <t>ジョウシン</t>
    </rPh>
    <rPh sb="2" eb="4">
      <t>タイショウ</t>
    </rPh>
    <rPh sb="5" eb="8">
      <t>ニンイカ</t>
    </rPh>
    <rPh sb="11" eb="13">
      <t>ジョウシン</t>
    </rPh>
    <rPh sb="13" eb="14">
      <t>リツ</t>
    </rPh>
    <rPh sb="20" eb="23">
      <t>ニンイジョウ</t>
    </rPh>
    <rPh sb="30" eb="32">
      <t>タッセイ</t>
    </rPh>
    <phoneticPr fontId="1"/>
  </si>
  <si>
    <t>②</t>
    <phoneticPr fontId="10"/>
  </si>
  <si>
    <t>菊スカウト進級人数　２人以上</t>
    <phoneticPr fontId="1"/>
  </si>
  <si>
    <t>上進対象３人以下のとき上進率100％、４人以上のとき70％を達成</t>
    <rPh sb="0" eb="2">
      <t>ジョウシン</t>
    </rPh>
    <rPh sb="2" eb="4">
      <t>タイショウ</t>
    </rPh>
    <rPh sb="5" eb="8">
      <t>ニンイカ</t>
    </rPh>
    <rPh sb="11" eb="13">
      <t>ジョウシン</t>
    </rPh>
    <rPh sb="13" eb="14">
      <t>リツ</t>
    </rPh>
    <rPh sb="20" eb="23">
      <t>ニンイジョウ</t>
    </rPh>
    <rPh sb="30" eb="32">
      <t>タッセイ</t>
    </rPh>
    <phoneticPr fontId="1"/>
  </si>
  <si>
    <t>富士スカウト進級人数　１人以上</t>
    <rPh sb="0" eb="2">
      <t>フジ</t>
    </rPh>
    <rPh sb="6" eb="8">
      <t>シンキュウ</t>
    </rPh>
    <rPh sb="8" eb="10">
      <t>ニンズウ</t>
    </rPh>
    <rPh sb="12" eb="13">
      <t>ヒト</t>
    </rPh>
    <rPh sb="13" eb="15">
      <t>イジョウ</t>
    </rPh>
    <phoneticPr fontId="1"/>
  </si>
  <si>
    <t>RＳ隊
上進数
(b)</t>
    <rPh sb="2" eb="3">
      <t>タイ</t>
    </rPh>
    <rPh sb="4" eb="6">
      <t>ジョウシン</t>
    </rPh>
    <rPh sb="6" eb="7">
      <t>スウ</t>
    </rPh>
    <phoneticPr fontId="10"/>
  </si>
  <si>
    <t>ＶＳ隊
上進数
(b)</t>
    <rPh sb="2" eb="3">
      <t>タイ</t>
    </rPh>
    <rPh sb="4" eb="6">
      <t>ジョウシン</t>
    </rPh>
    <rPh sb="6" eb="7">
      <t>スウ</t>
    </rPh>
    <phoneticPr fontId="10"/>
  </si>
  <si>
    <t>　◆団委員長の申請</t>
    <rPh sb="2" eb="3">
      <t>ダン</t>
    </rPh>
    <rPh sb="3" eb="6">
      <t>イインチョウ</t>
    </rPh>
    <rPh sb="7" eb="9">
      <t>シンセイ</t>
    </rPh>
    <phoneticPr fontId="1"/>
  </si>
  <si>
    <t>　◆ビーバー隊長　または　カブ隊長の申請</t>
    <rPh sb="6" eb="7">
      <t>タイ</t>
    </rPh>
    <rPh sb="7" eb="8">
      <t>チョウ</t>
    </rPh>
    <rPh sb="15" eb="16">
      <t>タイ</t>
    </rPh>
    <rPh sb="16" eb="17">
      <t>チョウ</t>
    </rPh>
    <rPh sb="18" eb="20">
      <t>シンセイ</t>
    </rPh>
    <phoneticPr fontId="1"/>
  </si>
  <si>
    <t>　◆ボーイ隊長の申請</t>
    <rPh sb="5" eb="7">
      <t>タイチョウ</t>
    </rPh>
    <rPh sb="8" eb="10">
      <t>シンセイ</t>
    </rPh>
    <phoneticPr fontId="1"/>
  </si>
  <si>
    <t>　◆ベンチャー隊長の申請</t>
    <rPh sb="7" eb="9">
      <t>タイチョウ</t>
    </rPh>
    <rPh sb="10" eb="12">
      <t>シンセイ</t>
    </rPh>
    <phoneticPr fontId="1"/>
  </si>
  <si>
    <t>上進数
(b)</t>
    <rPh sb="0" eb="2">
      <t>ジョウシン</t>
    </rPh>
    <rPh sb="2" eb="3">
      <t>スウ</t>
    </rPh>
    <phoneticPr fontId="10"/>
  </si>
  <si>
    <t>ＢＶS隊</t>
    <rPh sb="3" eb="4">
      <t>タイ</t>
    </rPh>
    <phoneticPr fontId="10"/>
  </si>
  <si>
    <t>①</t>
    <phoneticPr fontId="10"/>
  </si>
  <si>
    <t>当年度スカウト数が、前年度スカウト数より５人以上増加</t>
    <rPh sb="21" eb="24">
      <t>ニンイジョウ</t>
    </rPh>
    <rPh sb="24" eb="26">
      <t>ゾウカ</t>
    </rPh>
    <phoneticPr fontId="1"/>
  </si>
  <si>
    <t>すべての隊が標準目標数以上であること</t>
    <phoneticPr fontId="1"/>
  </si>
  <si>
    <r>
      <t>基準①②いずれかを２年連続達成（①、②の混在</t>
    </r>
    <r>
      <rPr>
        <b/>
        <u/>
        <sz val="10"/>
        <rFont val="ＭＳ Ｐゴシック"/>
        <family val="3"/>
        <charset val="128"/>
      </rPr>
      <t>不可</t>
    </r>
    <r>
      <rPr>
        <u/>
        <sz val="10"/>
        <rFont val="ＭＳ Ｐゴシック"/>
        <family val="3"/>
        <charset val="128"/>
      </rPr>
      <t>）</t>
    </r>
    <rPh sb="0" eb="2">
      <t>キジュン</t>
    </rPh>
    <rPh sb="10" eb="11">
      <t>ネン</t>
    </rPh>
    <rPh sb="11" eb="13">
      <t>レンゾク</t>
    </rPh>
    <rPh sb="13" eb="15">
      <t>タッセイ</t>
    </rPh>
    <phoneticPr fontId="10"/>
  </si>
  <si>
    <t>　※この役務に対応する事項（6）の役務のいずれかに記入</t>
    <rPh sb="4" eb="6">
      <t>エキム</t>
    </rPh>
    <rPh sb="7" eb="9">
      <t>タイオウ</t>
    </rPh>
    <rPh sb="11" eb="13">
      <t>ジコウ</t>
    </rPh>
    <rPh sb="17" eb="19">
      <t>エキム</t>
    </rPh>
    <rPh sb="25" eb="27">
      <t>キニュウ</t>
    </rPh>
    <phoneticPr fontId="1"/>
  </si>
  <si>
    <r>
      <rPr>
        <sz val="10"/>
        <rFont val="ＭＳ Ｐゴシック"/>
        <family val="3"/>
        <charset val="128"/>
      </rPr>
      <t>基準①</t>
    </r>
    <r>
      <rPr>
        <sz val="10"/>
        <rFont val="ＭＳ Ｐ明朝"/>
        <family val="1"/>
        <charset val="128"/>
      </rPr>
      <t xml:space="preserve">
上進率
b/B×100</t>
    </r>
    <rPh sb="0" eb="2">
      <t>キジュン</t>
    </rPh>
    <phoneticPr fontId="1"/>
  </si>
  <si>
    <r>
      <rPr>
        <sz val="10"/>
        <rFont val="ＭＳ Ｐゴシック"/>
        <family val="3"/>
        <charset val="128"/>
      </rPr>
      <t>基準②</t>
    </r>
    <r>
      <rPr>
        <sz val="10"/>
        <rFont val="ＭＳ Ｐ明朝"/>
        <family val="1"/>
        <charset val="128"/>
      </rPr>
      <t xml:space="preserve">
菊スカウト
進級数</t>
    </r>
    <rPh sb="0" eb="2">
      <t>キジュン</t>
    </rPh>
    <rPh sb="4" eb="5">
      <t>キク</t>
    </rPh>
    <rPh sb="10" eb="12">
      <t>シンキュウ</t>
    </rPh>
    <rPh sb="12" eb="13">
      <t>スウ</t>
    </rPh>
    <phoneticPr fontId="10"/>
  </si>
  <si>
    <r>
      <rPr>
        <sz val="10"/>
        <rFont val="ＭＳ Ｐゴシック"/>
        <family val="3"/>
        <charset val="128"/>
      </rPr>
      <t>基準②</t>
    </r>
    <r>
      <rPr>
        <sz val="10"/>
        <rFont val="ＭＳ Ｐ明朝"/>
        <family val="1"/>
        <charset val="128"/>
      </rPr>
      <t xml:space="preserve">
富士ｽｶｳﾄ
進級数</t>
    </r>
    <rPh sb="0" eb="2">
      <t>キジュン</t>
    </rPh>
    <rPh sb="4" eb="6">
      <t>フジ</t>
    </rPh>
    <rPh sb="11" eb="13">
      <t>シンキュウ</t>
    </rPh>
    <rPh sb="13" eb="14">
      <t>スウ</t>
    </rPh>
    <phoneticPr fontId="10"/>
  </si>
  <si>
    <r>
      <rPr>
        <sz val="10"/>
        <rFont val="ＭＳ Ｐゴシック"/>
        <family val="3"/>
        <charset val="128"/>
      </rPr>
      <t>基準</t>
    </r>
    <r>
      <rPr>
        <sz val="10"/>
        <rFont val="ＭＳ Ｐ明朝"/>
        <family val="1"/>
        <charset val="128"/>
      </rPr>
      <t xml:space="preserve">
上進率
b/B×100</t>
    </r>
    <rPh sb="0" eb="2">
      <t>キジュン</t>
    </rPh>
    <phoneticPr fontId="1"/>
  </si>
  <si>
    <r>
      <rPr>
        <sz val="8"/>
        <rFont val="ＭＳ Ｐゴシック"/>
        <family val="3"/>
        <charset val="128"/>
      </rPr>
      <t>基準①</t>
    </r>
    <r>
      <rPr>
        <sz val="8"/>
        <rFont val="ＭＳ Ｐ明朝"/>
        <family val="1"/>
        <charset val="128"/>
      </rPr>
      <t xml:space="preserve">
増加数</t>
    </r>
    <rPh sb="0" eb="2">
      <t>キジュン</t>
    </rPh>
    <rPh sb="4" eb="7">
      <t>ゾウカスウ</t>
    </rPh>
    <phoneticPr fontId="10"/>
  </si>
  <si>
    <r>
      <rPr>
        <sz val="8"/>
        <rFont val="ＭＳ Ｐゴシック"/>
        <family val="3"/>
        <charset val="128"/>
      </rPr>
      <t>基準②</t>
    </r>
    <r>
      <rPr>
        <sz val="8"/>
        <rFont val="ＭＳ Ｐ明朝"/>
        <family val="1"/>
        <charset val="128"/>
      </rPr>
      <t xml:space="preserve">
達成か
○か×</t>
    </r>
    <rPh sb="0" eb="2">
      <t>キジュン</t>
    </rPh>
    <rPh sb="4" eb="6">
      <t>タッセイ</t>
    </rPh>
    <phoneticPr fontId="10"/>
  </si>
  <si>
    <t>○</t>
  </si>
  <si>
    <t>上進日</t>
    <rPh sb="0" eb="2">
      <t>ジョウシン</t>
    </rPh>
    <rPh sb="2" eb="3">
      <t>ビ</t>
    </rPh>
    <phoneticPr fontId="1"/>
  </si>
  <si>
    <t>２年め</t>
    <rPh sb="1" eb="2">
      <t>ネン</t>
    </rPh>
    <phoneticPr fontId="1"/>
  </si>
  <si>
    <t>１年め</t>
    <rPh sb="1" eb="2">
      <t>ネン</t>
    </rPh>
    <phoneticPr fontId="1"/>
  </si>
  <si>
    <t>達成
年度</t>
    <rPh sb="0" eb="2">
      <t>タッセイ</t>
    </rPh>
    <rPh sb="3" eb="5">
      <t>ネンド</t>
    </rPh>
    <phoneticPr fontId="1"/>
  </si>
  <si>
    <t>Ｓ</t>
    <phoneticPr fontId="28"/>
  </si>
  <si>
    <t>　月 　日</t>
    <rPh sb="1" eb="2">
      <t>ガツ</t>
    </rPh>
    <rPh sb="4" eb="5">
      <t>ニチ</t>
    </rPh>
    <phoneticPr fontId="28"/>
  </si>
  <si>
    <t>歳</t>
    <rPh sb="0" eb="1">
      <t>サイ</t>
    </rPh>
    <phoneticPr fontId="10"/>
  </si>
  <si>
    <t>登録年数</t>
    <rPh sb="0" eb="2">
      <t>トウロク</t>
    </rPh>
    <rPh sb="2" eb="4">
      <t>ネンスウ</t>
    </rPh>
    <phoneticPr fontId="10"/>
  </si>
  <si>
    <t>1～3月登録</t>
    <rPh sb="3" eb="4">
      <t>ガツ</t>
    </rPh>
    <rPh sb="4" eb="6">
      <t>トウロク</t>
    </rPh>
    <phoneticPr fontId="10"/>
  </si>
  <si>
    <t>4～12月登録</t>
    <rPh sb="4" eb="5">
      <t>ガツ</t>
    </rPh>
    <rPh sb="5" eb="7">
      <t>トウロク</t>
    </rPh>
    <phoneticPr fontId="10"/>
  </si>
  <si>
    <t>　月　 日</t>
    <rPh sb="1" eb="2">
      <t>ガツ</t>
    </rPh>
    <rPh sb="4" eb="5">
      <t>ニチ</t>
    </rPh>
    <phoneticPr fontId="28"/>
  </si>
  <si>
    <t>（和暦）</t>
    <rPh sb="1" eb="3">
      <t>ワレキ</t>
    </rPh>
    <phoneticPr fontId="1"/>
  </si>
  <si>
    <t>性別</t>
    <rPh sb="0" eb="2">
      <t>セイベツ</t>
    </rPh>
    <phoneticPr fontId="10"/>
  </si>
  <si>
    <t>指導者としての初期登録日</t>
    <rPh sb="0" eb="3">
      <t>シドウシャ</t>
    </rPh>
    <rPh sb="7" eb="9">
      <t>ショキ</t>
    </rPh>
    <rPh sb="9" eb="12">
      <t>トウロクビ</t>
    </rPh>
    <phoneticPr fontId="10"/>
  </si>
  <si>
    <t>H</t>
  </si>
  <si>
    <t>4月1日</t>
    <rPh sb="1" eb="2">
      <t>ガツ</t>
    </rPh>
    <rPh sb="3" eb="4">
      <t>ニチ</t>
    </rPh>
    <phoneticPr fontId="28"/>
  </si>
  <si>
    <t>S（昭和）の場合</t>
    <rPh sb="2" eb="4">
      <t>ショウワ</t>
    </rPh>
    <rPh sb="6" eb="8">
      <t>バアイ</t>
    </rPh>
    <phoneticPr fontId="1"/>
  </si>
  <si>
    <t>H（平成）の場合</t>
    <rPh sb="2" eb="4">
      <t>ヘイセイ</t>
    </rPh>
    <rPh sb="6" eb="8">
      <t>バアイ</t>
    </rPh>
    <phoneticPr fontId="1"/>
  </si>
  <si>
    <t>女</t>
  </si>
  <si>
    <t>年齢自動計算</t>
    <rPh sb="0" eb="2">
      <t>ネンレイ</t>
    </rPh>
    <rPh sb="2" eb="4">
      <t>ジドウ</t>
    </rPh>
    <rPh sb="4" eb="6">
      <t>ケイサン</t>
    </rPh>
    <phoneticPr fontId="1"/>
  </si>
  <si>
    <t>年</t>
    <rPh sb="0" eb="1">
      <t>ネン</t>
    </rPh>
    <phoneticPr fontId="1"/>
  </si>
  <si>
    <t>年</t>
    <rPh sb="0" eb="1">
      <t>ネン</t>
    </rPh>
    <phoneticPr fontId="1"/>
  </si>
  <si>
    <t>○○県</t>
    <rPh sb="2" eb="3">
      <t>ケン</t>
    </rPh>
    <phoneticPr fontId="1"/>
  </si>
  <si>
    <t>○○</t>
    <phoneticPr fontId="1"/>
  </si>
  <si>
    <t>○○　○○</t>
    <phoneticPr fontId="10"/>
  </si>
  <si>
    <t>0123456789</t>
    <phoneticPr fontId="10"/>
  </si>
  <si>
    <t>3月 20日</t>
    <rPh sb="1" eb="2">
      <t>ガツ</t>
    </rPh>
    <rPh sb="5" eb="6">
      <t>ニチ</t>
    </rPh>
    <phoneticPr fontId="28"/>
  </si>
  <si>
    <t>ＢＶＳ隊長</t>
  </si>
  <si>
    <t>有</t>
  </si>
  <si>
    <t>○○第○団</t>
    <rPh sb="2" eb="3">
      <t>ダイ</t>
    </rPh>
    <rPh sb="4" eb="5">
      <t>ダン</t>
    </rPh>
    <phoneticPr fontId="1"/>
  </si>
  <si>
    <t>BVS隊長</t>
  </si>
  <si>
    <t>○○　○○</t>
    <phoneticPr fontId="1"/>
  </si>
  <si>
    <t>目標数</t>
    <rPh sb="0" eb="2">
      <t>モクヒョウ</t>
    </rPh>
    <rPh sb="2" eb="3">
      <t>スウ</t>
    </rPh>
    <phoneticPr fontId="10"/>
  </si>
  <si>
    <r>
      <t>上進</t>
    </r>
    <r>
      <rPr>
        <b/>
        <sz val="9"/>
        <rFont val="ＭＳ Ｐゴシック"/>
        <family val="3"/>
        <charset val="128"/>
      </rPr>
      <t>非</t>
    </r>
    <r>
      <rPr>
        <sz val="9"/>
        <rFont val="ＭＳ Ｐ明朝"/>
        <family val="1"/>
        <charset val="128"/>
      </rPr>
      <t>対象
(A)</t>
    </r>
    <rPh sb="0" eb="2">
      <t>ジョウシン</t>
    </rPh>
    <rPh sb="2" eb="5">
      <t>ヒタイショウ</t>
    </rPh>
    <phoneticPr fontId="1"/>
  </si>
  <si>
    <t>基準2年連続達成</t>
    <rPh sb="0" eb="2">
      <t>キジュン</t>
    </rPh>
    <rPh sb="3" eb="4">
      <t>ネン</t>
    </rPh>
    <rPh sb="4" eb="6">
      <t>レンゾク</t>
    </rPh>
    <rPh sb="6" eb="8">
      <t>タッセイ</t>
    </rPh>
    <phoneticPr fontId="10"/>
  </si>
  <si>
    <t>1～3月生まれ</t>
    <rPh sb="3" eb="4">
      <t>ガツ</t>
    </rPh>
    <rPh sb="4" eb="5">
      <t>ウ</t>
    </rPh>
    <phoneticPr fontId="10"/>
  </si>
  <si>
    <t>4～12生まれ</t>
    <rPh sb="4" eb="5">
      <t>ウ</t>
    </rPh>
    <phoneticPr fontId="10"/>
  </si>
  <si>
    <t>年数自動計算</t>
    <rPh sb="0" eb="2">
      <t>ネンスウ</t>
    </rPh>
    <rPh sb="2" eb="4">
      <t>ジドウ</t>
    </rPh>
    <rPh sb="4" eb="6">
      <t>ケイサン</t>
    </rPh>
    <phoneticPr fontId="10"/>
  </si>
  <si>
    <t>令和元年度当初</t>
    <rPh sb="0" eb="2">
      <t>レイワ</t>
    </rPh>
    <rPh sb="2" eb="3">
      <t>ゲン</t>
    </rPh>
    <rPh sb="3" eb="5">
      <t>ネンド</t>
    </rPh>
    <rPh sb="5" eb="7">
      <t>トウショ</t>
    </rPh>
    <phoneticPr fontId="10"/>
  </si>
  <si>
    <t>（１）申請県連盟</t>
    <rPh sb="3" eb="5">
      <t>シンセイ</t>
    </rPh>
    <rPh sb="5" eb="6">
      <t>ケン</t>
    </rPh>
    <rPh sb="6" eb="8">
      <t>レンメイ</t>
    </rPh>
    <phoneticPr fontId="10"/>
  </si>
  <si>
    <t>（２）表彰の種別</t>
    <rPh sb="3" eb="5">
      <t>ヒョウショウ</t>
    </rPh>
    <rPh sb="6" eb="8">
      <t>シュベツ</t>
    </rPh>
    <phoneticPr fontId="1"/>
  </si>
  <si>
    <t>（３）申請者</t>
    <rPh sb="3" eb="5">
      <t>シンセイ</t>
    </rPh>
    <rPh sb="5" eb="6">
      <t>シャ</t>
    </rPh>
    <phoneticPr fontId="1"/>
  </si>
  <si>
    <t>現住所</t>
    <rPh sb="0" eb="3">
      <t>ゲンジュウショ</t>
    </rPh>
    <phoneticPr fontId="10"/>
  </si>
  <si>
    <t>〒</t>
    <phoneticPr fontId="10"/>
  </si>
  <si>
    <t>（４）奉仕記録</t>
    <rPh sb="3" eb="5">
      <t>ホウシ</t>
    </rPh>
    <rPh sb="5" eb="7">
      <t>キロク</t>
    </rPh>
    <phoneticPr fontId="1"/>
  </si>
  <si>
    <t>令和２年度</t>
    <rPh sb="0" eb="2">
      <t>レイワ</t>
    </rPh>
    <rPh sb="3" eb="5">
      <t>ネンド</t>
    </rPh>
    <phoneticPr fontId="1"/>
  </si>
  <si>
    <t>（５）推薦の事由</t>
    <rPh sb="3" eb="5">
      <t>スイセン</t>
    </rPh>
    <rPh sb="6" eb="8">
      <t>ジユウ</t>
    </rPh>
    <phoneticPr fontId="1"/>
  </si>
  <si>
    <t>（６）申請役務</t>
    <rPh sb="3" eb="5">
      <t>シンセイ</t>
    </rPh>
    <rPh sb="5" eb="7">
      <t>エキム</t>
    </rPh>
    <phoneticPr fontId="1"/>
  </si>
  <si>
    <t>（７）団または隊の状況</t>
    <rPh sb="3" eb="4">
      <t>ダン</t>
    </rPh>
    <rPh sb="7" eb="8">
      <t>タイ</t>
    </rPh>
    <rPh sb="9" eb="11">
      <t>ジョウキョウ</t>
    </rPh>
    <phoneticPr fontId="1"/>
  </si>
  <si>
    <t>　　年　月　日</t>
    <rPh sb="2" eb="3">
      <t>ネン</t>
    </rPh>
    <rPh sb="4" eb="5">
      <t>ツキ</t>
    </rPh>
    <rPh sb="6" eb="7">
      <t>ニチ</t>
    </rPh>
    <phoneticPr fontId="1"/>
  </si>
  <si>
    <t>　※この役務に対応する事項（７）の役務のいずれかに記入</t>
    <rPh sb="4" eb="6">
      <t>エキム</t>
    </rPh>
    <rPh sb="7" eb="9">
      <t>タイオウ</t>
    </rPh>
    <rPh sb="11" eb="13">
      <t>ジコウ</t>
    </rPh>
    <rPh sb="17" eb="19">
      <t>エキム</t>
    </rPh>
    <rPh sb="25" eb="27">
      <t>キニュウ</t>
    </rPh>
    <phoneticPr fontId="1"/>
  </si>
  <si>
    <t>※推薦基準との対比、推薦の事由等を記入（200文字程度）</t>
    <rPh sb="1" eb="3">
      <t>スイセン</t>
    </rPh>
    <rPh sb="3" eb="5">
      <t>キジュン</t>
    </rPh>
    <rPh sb="7" eb="9">
      <t>タイヒ</t>
    </rPh>
    <rPh sb="10" eb="12">
      <t>スイセン</t>
    </rPh>
    <rPh sb="13" eb="15">
      <t>ジユウ</t>
    </rPh>
    <rPh sb="15" eb="16">
      <t>トウ</t>
    </rPh>
    <rPh sb="17" eb="19">
      <t>キニュウ</t>
    </rPh>
    <rPh sb="23" eb="25">
      <t>モジ</t>
    </rPh>
    <rPh sb="25" eb="27">
      <t>テイド</t>
    </rPh>
    <phoneticPr fontId="1"/>
  </si>
  <si>
    <t>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　←2００文字目</t>
    <phoneticPr fontId="1"/>
  </si>
  <si>
    <t>書式：４</t>
    <rPh sb="0" eb="2">
      <t>ショシキ</t>
    </rPh>
    <phoneticPr fontId="28"/>
  </si>
  <si>
    <r>
      <t>※この書式は</t>
    </r>
    <r>
      <rPr>
        <b/>
        <sz val="14"/>
        <color rgb="FFFF0000"/>
        <rFont val="ＭＳ Ｐゴシック"/>
        <family val="3"/>
        <charset val="128"/>
        <scheme val="minor"/>
      </rPr>
      <t>Excelデータ(メール)</t>
    </r>
    <r>
      <rPr>
        <b/>
        <sz val="14"/>
        <color rgb="FFFFFF00"/>
        <rFont val="ＭＳ Ｐゴシック"/>
        <family val="3"/>
        <charset val="128"/>
        <scheme val="minor"/>
      </rPr>
      <t>でご提出いただきます</t>
    </r>
    <rPh sb="3" eb="5">
      <t>ショシキ</t>
    </rPh>
    <rPh sb="21" eb="23">
      <t>テイシュツ</t>
    </rPh>
    <phoneticPr fontId="28"/>
  </si>
  <si>
    <t>令和●年度　団委員長及び隊長表彰 申請書　A</t>
    <rPh sb="0" eb="2">
      <t>レイワ</t>
    </rPh>
    <rPh sb="6" eb="7">
      <t>ダン</t>
    </rPh>
    <rPh sb="7" eb="10">
      <t>イインチョウ</t>
    </rPh>
    <rPh sb="10" eb="11">
      <t>オヨ</t>
    </rPh>
    <rPh sb="12" eb="14">
      <t>タイチョウ</t>
    </rPh>
    <rPh sb="14" eb="16">
      <t>ヒョウショウ</t>
    </rPh>
    <rPh sb="17" eb="20">
      <t>シンセイショ</t>
    </rPh>
    <phoneticPr fontId="1"/>
  </si>
  <si>
    <t>R●.3.31時点</t>
    <phoneticPr fontId="1"/>
  </si>
  <si>
    <r>
      <t>　表彰年度(</t>
    </r>
    <r>
      <rPr>
        <b/>
        <sz val="11"/>
        <color theme="1"/>
        <rFont val="ＭＳ Ｐゴシック"/>
        <family val="3"/>
        <charset val="128"/>
      </rPr>
      <t>令和●年度</t>
    </r>
    <r>
      <rPr>
        <sz val="11"/>
        <color theme="1"/>
        <rFont val="ＭＳ Ｐ明朝"/>
        <family val="1"/>
        <charset val="128"/>
      </rPr>
      <t>)所属団および役務</t>
    </r>
    <rPh sb="1" eb="3">
      <t>ヒョウショウ</t>
    </rPh>
    <rPh sb="3" eb="5">
      <t>ネンド</t>
    </rPh>
    <rPh sb="6" eb="8">
      <t>レイワ</t>
    </rPh>
    <rPh sb="9" eb="11">
      <t>ネンド</t>
    </rPh>
    <rPh sb="12" eb="14">
      <t>ショゾク</t>
    </rPh>
    <rPh sb="14" eb="15">
      <t>ダン</t>
    </rPh>
    <rPh sb="18" eb="20">
      <t>エキム</t>
    </rPh>
    <phoneticPr fontId="1"/>
  </si>
  <si>
    <t>令和●年度</t>
    <rPh sb="0" eb="2">
      <t>レイワ</t>
    </rPh>
    <rPh sb="3" eb="5">
      <t>ネンド</t>
    </rPh>
    <phoneticPr fontId="1"/>
  </si>
  <si>
    <t>表彰年度の役務</t>
    <rPh sb="0" eb="4">
      <t>ヒョウショウネンド</t>
    </rPh>
    <rPh sb="5" eb="7">
      <t>エキム</t>
    </rPh>
    <phoneticPr fontId="1"/>
  </si>
  <si>
    <t>ＣＳ副長</t>
    <rPh sb="2" eb="4">
      <t>フクチョウ</t>
    </rPh>
    <phoneticPr fontId="1"/>
  </si>
  <si>
    <t>　</t>
    <phoneticPr fontId="1"/>
  </si>
  <si>
    <t>令和●年度　団委員長及び隊長表彰 申請書　B</t>
    <rPh sb="0" eb="2">
      <t>レイワ</t>
    </rPh>
    <rPh sb="3" eb="5">
      <t>ネンド</t>
    </rPh>
    <rPh sb="6" eb="7">
      <t>ダン</t>
    </rPh>
    <rPh sb="7" eb="10">
      <t>イインチョウ</t>
    </rPh>
    <rPh sb="10" eb="11">
      <t>オヨ</t>
    </rPh>
    <rPh sb="12" eb="14">
      <t>タイチョウ</t>
    </rPh>
    <rPh sb="14" eb="16">
      <t>ヒョウショウ</t>
    </rPh>
    <rPh sb="17" eb="20">
      <t>シンセイショ</t>
    </rPh>
    <phoneticPr fontId="1"/>
  </si>
  <si>
    <t>平成●年度当初</t>
    <rPh sb="0" eb="2">
      <t>ヘイセイ</t>
    </rPh>
    <rPh sb="3" eb="5">
      <t>ネンド</t>
    </rPh>
    <rPh sb="5" eb="7">
      <t>トウショ</t>
    </rPh>
    <phoneticPr fontId="10"/>
  </si>
  <si>
    <t>令和●年度当初</t>
    <rPh sb="0" eb="2">
      <t>レイワ</t>
    </rPh>
    <rPh sb="3" eb="5">
      <t>ネンド</t>
    </rPh>
    <rPh sb="5" eb="7">
      <t>トウショ</t>
    </rPh>
    <phoneticPr fontId="10"/>
  </si>
  <si>
    <t>令和●年4月1日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</si>
  <si>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令和４年度　団委員長及び隊長表彰 申請書　A</t>
    <rPh sb="0" eb="2">
      <t>レイワ</t>
    </rPh>
    <rPh sb="6" eb="7">
      <t>ダン</t>
    </rPh>
    <rPh sb="7" eb="10">
      <t>イインチョウ</t>
    </rPh>
    <rPh sb="10" eb="11">
      <t>オヨ</t>
    </rPh>
    <rPh sb="12" eb="14">
      <t>タイチョウ</t>
    </rPh>
    <rPh sb="14" eb="16">
      <t>ヒョウショウ</t>
    </rPh>
    <rPh sb="17" eb="20">
      <t>シンセイショ</t>
    </rPh>
    <phoneticPr fontId="1"/>
  </si>
  <si>
    <t>令和３年度</t>
    <rPh sb="0" eb="2">
      <t>レイワ</t>
    </rPh>
    <rPh sb="3" eb="5">
      <t>ネンド</t>
    </rPh>
    <phoneticPr fontId="1"/>
  </si>
  <si>
    <t>令和４年度</t>
    <rPh sb="0" eb="2">
      <t>レイワ</t>
    </rPh>
    <rPh sb="3" eb="5">
      <t>ネンド</t>
    </rPh>
    <phoneticPr fontId="1"/>
  </si>
  <si>
    <t>R４.3.31時点</t>
    <phoneticPr fontId="1"/>
  </si>
  <si>
    <r>
      <t>　表彰年度(</t>
    </r>
    <r>
      <rPr>
        <b/>
        <sz val="11"/>
        <color rgb="FF0070C0"/>
        <rFont val="ＭＳ Ｐゴシック"/>
        <family val="3"/>
        <charset val="128"/>
      </rPr>
      <t>令和４年度</t>
    </r>
    <r>
      <rPr>
        <sz val="11"/>
        <color theme="1"/>
        <rFont val="ＭＳ Ｐ明朝"/>
        <family val="1"/>
        <charset val="128"/>
      </rPr>
      <t>)所属団および役務</t>
    </r>
    <rPh sb="1" eb="3">
      <t>ヒョウショウ</t>
    </rPh>
    <rPh sb="3" eb="5">
      <t>ネンド</t>
    </rPh>
    <rPh sb="6" eb="8">
      <t>レイワ</t>
    </rPh>
    <rPh sb="9" eb="11">
      <t>ネンド</t>
    </rPh>
    <rPh sb="12" eb="14">
      <t>ショゾク</t>
    </rPh>
    <rPh sb="14" eb="15">
      <t>ダン</t>
    </rPh>
    <rPh sb="18" eb="20">
      <t>エキム</t>
    </rPh>
    <phoneticPr fontId="1"/>
  </si>
  <si>
    <t>令和４年度　団委員長及び隊長表彰 申請書　B</t>
    <rPh sb="0" eb="2">
      <t>レイワ</t>
    </rPh>
    <rPh sb="3" eb="4">
      <t>ネン</t>
    </rPh>
    <rPh sb="4" eb="5">
      <t>ド</t>
    </rPh>
    <rPh sb="6" eb="7">
      <t>ダン</t>
    </rPh>
    <rPh sb="7" eb="10">
      <t>イインチョウ</t>
    </rPh>
    <rPh sb="10" eb="11">
      <t>オヨ</t>
    </rPh>
    <rPh sb="12" eb="14">
      <t>タイチョウ</t>
    </rPh>
    <rPh sb="14" eb="16">
      <t>ヒョウショウ</t>
    </rPh>
    <rPh sb="17" eb="20">
      <t>シンセイショ</t>
    </rPh>
    <phoneticPr fontId="1"/>
  </si>
  <si>
    <t>令和３年度当初</t>
    <rPh sb="0" eb="2">
      <t>レイワ</t>
    </rPh>
    <rPh sb="3" eb="5">
      <t>ネンド</t>
    </rPh>
    <rPh sb="5" eb="7">
      <t>トウショ</t>
    </rPh>
    <phoneticPr fontId="10"/>
  </si>
  <si>
    <t>平成２年度当初</t>
    <rPh sb="0" eb="2">
      <t>ヘイセイ</t>
    </rPh>
    <rPh sb="3" eb="5">
      <t>ネンド</t>
    </rPh>
    <rPh sb="5" eb="7">
      <t>トウショ</t>
    </rPh>
    <phoneticPr fontId="10"/>
  </si>
  <si>
    <t>第　団</t>
    <rPh sb="0" eb="1">
      <t>ダイ</t>
    </rPh>
    <rPh sb="2" eb="3">
      <t>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</si>
</sst>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0_);[Red]\(0\)"/>
    <numFmt numFmtId="178" formatCode="0.0_ "/>
    <numFmt numFmtId="179" formatCode="0_ ;[Red]\-0\ "/>
    <numFmt numFmtId="180" formatCode="0.0_);[Red]\(0.0\)"/>
  </numFmts>
  <fonts count="4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8"/>
      <name val="MS UI Gothic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MS UI Gothic"/>
      <family val="3"/>
      <charset val="128"/>
    </font>
    <font>
      <b/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b/>
      <u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1"/>
      <color rgb="FFFFFF00"/>
      <name val="ＭＳ Ｐゴシック"/>
      <family val="3"/>
      <charset val="128"/>
      <scheme val="minor"/>
    </font>
    <font>
      <b/>
      <sz val="14"/>
      <color rgb="FFFFFF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0"/>
      <color rgb="FF0070C0"/>
      <name val="ＭＳ Ｐ明朝"/>
      <family val="1"/>
      <charset val="128"/>
    </font>
    <font>
      <b/>
      <sz val="11"/>
      <color rgb="FF0070C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 style="thin">
        <color indexed="64"/>
      </right>
      <top style="medium">
        <color rgb="FF0070C0"/>
      </top>
      <bottom style="hair">
        <color indexed="64"/>
      </bottom>
      <diagonal/>
    </border>
    <border>
      <left style="thin">
        <color indexed="64"/>
      </left>
      <right style="medium">
        <color rgb="FF0070C0"/>
      </right>
      <top style="medium">
        <color rgb="FF0070C0"/>
      </top>
      <bottom style="hair">
        <color indexed="64"/>
      </bottom>
      <diagonal/>
    </border>
    <border>
      <left style="medium">
        <color rgb="FF0070C0"/>
      </left>
      <right style="thin">
        <color indexed="64"/>
      </right>
      <top/>
      <bottom style="medium">
        <color rgb="FF0070C0"/>
      </bottom>
      <diagonal/>
    </border>
    <border>
      <left style="thin">
        <color indexed="64"/>
      </left>
      <right style="medium">
        <color rgb="FF0070C0"/>
      </right>
      <top/>
      <bottom style="medium">
        <color rgb="FF0070C0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rgb="FF0070C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32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5" fillId="0" borderId="0" xfId="0" applyFont="1" applyFill="1" applyBorder="1">
      <alignment vertical="center"/>
    </xf>
    <xf numFmtId="0" fontId="17" fillId="0" borderId="0" xfId="0" applyFont="1" applyFill="1" applyBorder="1">
      <alignment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17" fillId="0" borderId="0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3" fillId="0" borderId="0" xfId="0" applyFont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0" fontId="14" fillId="0" borderId="38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14" fillId="0" borderId="4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4" fillId="0" borderId="0" xfId="0" applyFont="1" applyFill="1">
      <alignment vertical="center"/>
    </xf>
    <xf numFmtId="0" fontId="0" fillId="0" borderId="0" xfId="0" applyFill="1">
      <alignment vertical="center"/>
    </xf>
    <xf numFmtId="0" fontId="14" fillId="0" borderId="0" xfId="0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7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Protection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58" fontId="1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3" fillId="0" borderId="20" xfId="0" applyNumberFormat="1" applyFont="1" applyFill="1" applyBorder="1" applyAlignment="1" applyProtection="1">
      <alignment vertical="center" shrinkToFit="1"/>
      <protection locked="0"/>
    </xf>
    <xf numFmtId="0" fontId="25" fillId="0" borderId="0" xfId="0" applyFont="1" applyFill="1" applyAlignment="1">
      <alignment wrapText="1"/>
    </xf>
    <xf numFmtId="0" fontId="0" fillId="0" borderId="0" xfId="0" applyFill="1" applyAlignment="1"/>
    <xf numFmtId="0" fontId="0" fillId="0" borderId="59" xfId="0" applyFill="1" applyBorder="1" applyAlignment="1"/>
    <xf numFmtId="0" fontId="3" fillId="2" borderId="20" xfId="0" applyNumberFormat="1" applyFont="1" applyFill="1" applyBorder="1" applyAlignment="1" applyProtection="1">
      <alignment vertical="center" shrinkToFit="1"/>
      <protection locked="0"/>
    </xf>
    <xf numFmtId="0" fontId="3" fillId="5" borderId="8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31" fillId="0" borderId="0" xfId="0" applyFo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9" fillId="0" borderId="0" xfId="0" applyFont="1">
      <alignment vertical="center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22" fillId="0" borderId="0" xfId="0" applyFont="1" applyFill="1" applyBorder="1" applyAlignment="1">
      <alignment vertical="center"/>
    </xf>
    <xf numFmtId="0" fontId="3" fillId="0" borderId="95" xfId="0" applyFont="1" applyFill="1" applyBorder="1" applyAlignment="1">
      <alignment vertical="center"/>
    </xf>
    <xf numFmtId="0" fontId="30" fillId="0" borderId="90" xfId="0" applyFont="1" applyBorder="1" applyAlignment="1">
      <alignment horizontal="center" vertical="center"/>
    </xf>
    <xf numFmtId="0" fontId="30" fillId="0" borderId="91" xfId="0" applyFont="1" applyBorder="1" applyAlignment="1">
      <alignment horizontal="center" vertical="center"/>
    </xf>
    <xf numFmtId="0" fontId="30" fillId="0" borderId="92" xfId="0" applyFont="1" applyBorder="1" applyAlignment="1">
      <alignment horizontal="center" vertical="center"/>
    </xf>
    <xf numFmtId="0" fontId="30" fillId="0" borderId="93" xfId="0" applyFont="1" applyBorder="1" applyAlignment="1">
      <alignment horizontal="center" vertical="center"/>
    </xf>
    <xf numFmtId="0" fontId="14" fillId="2" borderId="69" xfId="0" applyFont="1" applyFill="1" applyBorder="1" applyAlignment="1" applyProtection="1">
      <alignment horizontal="center" vertical="center" shrinkToFit="1"/>
      <protection locked="0"/>
    </xf>
    <xf numFmtId="0" fontId="14" fillId="2" borderId="11" xfId="0" applyFont="1" applyFill="1" applyBorder="1" applyAlignment="1" applyProtection="1">
      <alignment horizontal="center" vertical="center" shrinkToFit="1"/>
      <protection locked="0"/>
    </xf>
    <xf numFmtId="0" fontId="14" fillId="2" borderId="12" xfId="0" applyFont="1" applyFill="1" applyBorder="1" applyAlignment="1" applyProtection="1">
      <alignment horizontal="center" vertical="center" shrinkToFit="1"/>
      <protection locked="0"/>
    </xf>
    <xf numFmtId="58" fontId="14" fillId="0" borderId="25" xfId="0" applyNumberFormat="1" applyFont="1" applyFill="1" applyBorder="1" applyAlignment="1">
      <alignment horizontal="center" vertical="center" shrinkToFit="1"/>
    </xf>
    <xf numFmtId="58" fontId="14" fillId="0" borderId="26" xfId="0" applyNumberFormat="1" applyFont="1" applyFill="1" applyBorder="1" applyAlignment="1">
      <alignment horizontal="center" vertical="center" shrinkToFit="1"/>
    </xf>
    <xf numFmtId="58" fontId="14" fillId="2" borderId="8" xfId="0" applyNumberFormat="1" applyFont="1" applyFill="1" applyBorder="1" applyAlignment="1">
      <alignment horizontal="center" vertical="center" shrinkToFit="1"/>
    </xf>
    <xf numFmtId="58" fontId="14" fillId="2" borderId="9" xfId="0" applyNumberFormat="1" applyFont="1" applyFill="1" applyBorder="1" applyAlignment="1">
      <alignment horizontal="center" vertical="center" shrinkToFit="1"/>
    </xf>
    <xf numFmtId="58" fontId="14" fillId="2" borderId="83" xfId="0" applyNumberFormat="1" applyFont="1" applyFill="1" applyBorder="1" applyAlignment="1">
      <alignment horizontal="center" vertical="center" shrinkToFit="1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65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180" fontId="14" fillId="2" borderId="29" xfId="0" applyNumberFormat="1" applyFont="1" applyFill="1" applyBorder="1" applyAlignment="1">
      <alignment horizontal="center" vertical="center"/>
    </xf>
    <xf numFmtId="180" fontId="14" fillId="2" borderId="26" xfId="0" applyNumberFormat="1" applyFont="1" applyFill="1" applyBorder="1" applyAlignment="1">
      <alignment horizontal="center" vertical="center"/>
    </xf>
    <xf numFmtId="180" fontId="14" fillId="2" borderId="27" xfId="0" applyNumberFormat="1" applyFont="1" applyFill="1" applyBorder="1" applyAlignment="1">
      <alignment horizontal="center" vertical="center"/>
    </xf>
    <xf numFmtId="0" fontId="14" fillId="2" borderId="70" xfId="0" applyFont="1" applyFill="1" applyBorder="1" applyAlignment="1" applyProtection="1">
      <alignment horizontal="center" vertical="center" shrinkToFit="1"/>
      <protection locked="0"/>
    </xf>
    <xf numFmtId="0" fontId="14" fillId="2" borderId="68" xfId="0" applyFont="1" applyFill="1" applyBorder="1" applyAlignment="1" applyProtection="1">
      <alignment horizontal="center" vertical="center" shrinkToFit="1"/>
      <protection locked="0"/>
    </xf>
    <xf numFmtId="0" fontId="14" fillId="2" borderId="13" xfId="0" applyFont="1" applyFill="1" applyBorder="1" applyAlignment="1" applyProtection="1">
      <alignment horizontal="center" vertical="center" shrinkToFit="1"/>
      <protection locked="0"/>
    </xf>
    <xf numFmtId="58" fontId="14" fillId="0" borderId="37" xfId="0" applyNumberFormat="1" applyFont="1" applyFill="1" applyBorder="1" applyAlignment="1">
      <alignment horizontal="center" vertical="center" shrinkToFit="1"/>
    </xf>
    <xf numFmtId="58" fontId="14" fillId="0" borderId="39" xfId="0" applyNumberFormat="1" applyFont="1" applyFill="1" applyBorder="1" applyAlignment="1">
      <alignment horizontal="center" vertical="center" shrinkToFit="1"/>
    </xf>
    <xf numFmtId="0" fontId="14" fillId="2" borderId="8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86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178" fontId="14" fillId="2" borderId="8" xfId="0" applyNumberFormat="1" applyFont="1" applyFill="1" applyBorder="1" applyAlignment="1">
      <alignment horizontal="center" vertical="center"/>
    </xf>
    <xf numFmtId="178" fontId="14" fillId="2" borderId="9" xfId="0" applyNumberFormat="1" applyFont="1" applyFill="1" applyBorder="1" applyAlignment="1">
      <alignment horizontal="center" vertical="center"/>
    </xf>
    <xf numFmtId="178" fontId="14" fillId="2" borderId="83" xfId="0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 wrapText="1" shrinkToFit="1"/>
    </xf>
    <xf numFmtId="0" fontId="14" fillId="0" borderId="44" xfId="0" applyFont="1" applyFill="1" applyBorder="1" applyAlignment="1">
      <alignment horizontal="center" vertical="center" shrinkToFit="1"/>
    </xf>
    <xf numFmtId="0" fontId="14" fillId="0" borderId="53" xfId="0" applyFont="1" applyFill="1" applyBorder="1" applyAlignment="1">
      <alignment horizontal="center" vertical="center" shrinkToFit="1"/>
    </xf>
    <xf numFmtId="178" fontId="14" fillId="2" borderId="29" xfId="0" applyNumberFormat="1" applyFont="1" applyFill="1" applyBorder="1" applyAlignment="1">
      <alignment horizontal="center" vertical="center"/>
    </xf>
    <xf numFmtId="178" fontId="14" fillId="2" borderId="26" xfId="0" applyNumberFormat="1" applyFont="1" applyFill="1" applyBorder="1" applyAlignment="1">
      <alignment horizontal="center" vertical="center"/>
    </xf>
    <xf numFmtId="178" fontId="14" fillId="2" borderId="27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wrapText="1"/>
    </xf>
    <xf numFmtId="0" fontId="14" fillId="0" borderId="31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 shrinkToFit="1"/>
    </xf>
    <xf numFmtId="0" fontId="15" fillId="0" borderId="60" xfId="0" applyFont="1" applyFill="1" applyBorder="1" applyAlignment="1">
      <alignment horizontal="center" vertical="center" wrapText="1" shrinkToFit="1"/>
    </xf>
    <xf numFmtId="0" fontId="15" fillId="0" borderId="61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horizontal="center" vertical="center" wrapText="1" shrinkToFit="1"/>
    </xf>
    <xf numFmtId="0" fontId="15" fillId="0" borderId="17" xfId="0" applyFont="1" applyFill="1" applyBorder="1" applyAlignment="1">
      <alignment horizontal="center" vertical="center" wrapText="1" shrinkToFit="1"/>
    </xf>
    <xf numFmtId="0" fontId="15" fillId="0" borderId="30" xfId="0" applyFont="1" applyFill="1" applyBorder="1" applyAlignment="1">
      <alignment horizontal="center" vertical="center" wrapText="1" shrinkToFit="1"/>
    </xf>
    <xf numFmtId="0" fontId="15" fillId="0" borderId="6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 wrapText="1" shrinkToFit="1"/>
    </xf>
    <xf numFmtId="0" fontId="32" fillId="0" borderId="44" xfId="0" applyFont="1" applyFill="1" applyBorder="1" applyAlignment="1">
      <alignment horizontal="center" vertical="center" shrinkToFit="1"/>
    </xf>
    <xf numFmtId="0" fontId="32" fillId="0" borderId="64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center" vertical="center" wrapText="1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4" fillId="2" borderId="76" xfId="0" applyFont="1" applyFill="1" applyBorder="1" applyAlignment="1">
      <alignment horizontal="center" vertical="center"/>
    </xf>
    <xf numFmtId="0" fontId="14" fillId="2" borderId="77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26" xfId="0" applyFont="1" applyFill="1" applyBorder="1" applyAlignment="1" applyProtection="1">
      <alignment horizontal="center" vertical="center"/>
    </xf>
    <xf numFmtId="0" fontId="14" fillId="2" borderId="27" xfId="0" applyFont="1" applyFill="1" applyBorder="1" applyAlignment="1" applyProtection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176" fontId="14" fillId="2" borderId="26" xfId="0" applyNumberFormat="1" applyFont="1" applyFill="1" applyBorder="1" applyAlignment="1" applyProtection="1">
      <alignment horizontal="center" vertical="center" shrinkToFit="1"/>
      <protection locked="0"/>
    </xf>
    <xf numFmtId="176" fontId="14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29" xfId="0" applyFont="1" applyFill="1" applyBorder="1" applyAlignment="1" applyProtection="1">
      <alignment horizontal="center" vertical="center" shrinkToFit="1"/>
      <protection locked="0"/>
    </xf>
    <xf numFmtId="0" fontId="14" fillId="2" borderId="26" xfId="0" applyFont="1" applyFill="1" applyBorder="1" applyAlignment="1" applyProtection="1">
      <alignment horizontal="center" vertical="center" shrinkToFit="1"/>
      <protection locked="0"/>
    </xf>
    <xf numFmtId="0" fontId="14" fillId="2" borderId="28" xfId="0" applyFont="1" applyFill="1" applyBorder="1" applyAlignment="1" applyProtection="1">
      <alignment horizontal="center" vertical="center" shrinkToFit="1"/>
      <protection locked="0"/>
    </xf>
    <xf numFmtId="177" fontId="14" fillId="2" borderId="29" xfId="0" applyNumberFormat="1" applyFont="1" applyFill="1" applyBorder="1" applyAlignment="1">
      <alignment horizontal="center" vertical="center"/>
    </xf>
    <xf numFmtId="177" fontId="14" fillId="2" borderId="26" xfId="0" applyNumberFormat="1" applyFont="1" applyFill="1" applyBorder="1" applyAlignment="1">
      <alignment horizontal="center" vertical="center"/>
    </xf>
    <xf numFmtId="179" fontId="14" fillId="2" borderId="25" xfId="0" applyNumberFormat="1" applyFont="1" applyFill="1" applyBorder="1" applyAlignment="1">
      <alignment horizontal="center" vertical="center"/>
    </xf>
    <xf numFmtId="179" fontId="14" fillId="2" borderId="27" xfId="0" applyNumberFormat="1" applyFont="1" applyFill="1" applyBorder="1" applyAlignment="1">
      <alignment horizontal="center" vertical="center"/>
    </xf>
    <xf numFmtId="178" fontId="14" fillId="2" borderId="33" xfId="0" applyNumberFormat="1" applyFont="1" applyFill="1" applyBorder="1" applyAlignment="1">
      <alignment horizontal="center" vertical="center"/>
    </xf>
    <xf numFmtId="178" fontId="14" fillId="2" borderId="38" xfId="0" applyNumberFormat="1" applyFont="1" applyFill="1" applyBorder="1" applyAlignment="1">
      <alignment horizontal="center" vertical="center"/>
    </xf>
    <xf numFmtId="178" fontId="14" fillId="2" borderId="34" xfId="0" applyNumberFormat="1" applyFont="1" applyFill="1" applyBorder="1" applyAlignment="1">
      <alignment horizontal="center" vertical="center"/>
    </xf>
    <xf numFmtId="177" fontId="14" fillId="3" borderId="74" xfId="0" applyNumberFormat="1" applyFont="1" applyFill="1" applyBorder="1" applyAlignment="1">
      <alignment horizontal="center" vertical="center"/>
    </xf>
    <xf numFmtId="177" fontId="14" fillId="3" borderId="72" xfId="0" applyNumberFormat="1" applyFont="1" applyFill="1" applyBorder="1" applyAlignment="1">
      <alignment horizontal="center" vertical="center"/>
    </xf>
    <xf numFmtId="177" fontId="14" fillId="3" borderId="81" xfId="0" applyNumberFormat="1" applyFont="1" applyFill="1" applyBorder="1" applyAlignment="1">
      <alignment horizontal="center" vertical="center"/>
    </xf>
    <xf numFmtId="177" fontId="14" fillId="3" borderId="80" xfId="0" applyNumberFormat="1" applyFont="1" applyFill="1" applyBorder="1" applyAlignment="1">
      <alignment horizontal="center" vertical="center"/>
    </xf>
    <xf numFmtId="0" fontId="14" fillId="3" borderId="82" xfId="0" applyFont="1" applyFill="1" applyBorder="1" applyAlignment="1">
      <alignment horizontal="center" vertical="center"/>
    </xf>
    <xf numFmtId="0" fontId="14" fillId="3" borderId="80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176" fontId="14" fillId="2" borderId="38" xfId="0" applyNumberFormat="1" applyFont="1" applyFill="1" applyBorder="1" applyAlignment="1" applyProtection="1">
      <alignment horizontal="center" vertical="center" shrinkToFit="1"/>
      <protection locked="0"/>
    </xf>
    <xf numFmtId="176" fontId="14" fillId="2" borderId="39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33" xfId="0" applyFont="1" applyFill="1" applyBorder="1" applyAlignment="1" applyProtection="1">
      <alignment horizontal="center" vertical="center" shrinkToFit="1"/>
      <protection locked="0"/>
    </xf>
    <xf numFmtId="0" fontId="14" fillId="2" borderId="38" xfId="0" applyFont="1" applyFill="1" applyBorder="1" applyAlignment="1" applyProtection="1">
      <alignment horizontal="center" vertical="center" shrinkToFit="1"/>
      <protection locked="0"/>
    </xf>
    <xf numFmtId="0" fontId="14" fillId="2" borderId="39" xfId="0" applyFont="1" applyFill="1" applyBorder="1" applyAlignment="1" applyProtection="1">
      <alignment horizontal="center" vertical="center" shrinkToFit="1"/>
      <protection locked="0"/>
    </xf>
    <xf numFmtId="177" fontId="14" fillId="2" borderId="33" xfId="0" applyNumberFormat="1" applyFont="1" applyFill="1" applyBorder="1" applyAlignment="1">
      <alignment horizontal="center" vertical="center"/>
    </xf>
    <xf numFmtId="177" fontId="14" fillId="2" borderId="38" xfId="0" applyNumberFormat="1" applyFont="1" applyFill="1" applyBorder="1" applyAlignment="1">
      <alignment horizontal="center" vertical="center"/>
    </xf>
    <xf numFmtId="0" fontId="14" fillId="3" borderId="71" xfId="0" applyFont="1" applyFill="1" applyBorder="1" applyAlignment="1">
      <alignment horizontal="center" vertical="center"/>
    </xf>
    <xf numFmtId="0" fontId="14" fillId="3" borderId="72" xfId="0" applyFont="1" applyFill="1" applyBorder="1" applyAlignment="1">
      <alignment horizontal="center" vertical="center"/>
    </xf>
    <xf numFmtId="0" fontId="14" fillId="3" borderId="75" xfId="0" applyFont="1" applyFill="1" applyBorder="1" applyAlignment="1">
      <alignment horizontal="center" vertical="center"/>
    </xf>
    <xf numFmtId="176" fontId="14" fillId="3" borderId="72" xfId="0" applyNumberFormat="1" applyFont="1" applyFill="1" applyBorder="1" applyAlignment="1" applyProtection="1">
      <alignment horizontal="center" vertical="center" shrinkToFit="1"/>
      <protection locked="0"/>
    </xf>
    <xf numFmtId="176" fontId="14" fillId="3" borderId="73" xfId="0" applyNumberFormat="1" applyFont="1" applyFill="1" applyBorder="1" applyAlignment="1" applyProtection="1">
      <alignment horizontal="center" vertical="center" shrinkToFit="1"/>
      <protection locked="0"/>
    </xf>
    <xf numFmtId="0" fontId="14" fillId="3" borderId="74" xfId="0" applyFont="1" applyFill="1" applyBorder="1" applyAlignment="1" applyProtection="1">
      <alignment horizontal="center" vertical="center" shrinkToFit="1"/>
      <protection locked="0"/>
    </xf>
    <xf numFmtId="0" fontId="14" fillId="3" borderId="72" xfId="0" applyFont="1" applyFill="1" applyBorder="1" applyAlignment="1" applyProtection="1">
      <alignment horizontal="center" vertical="center" shrinkToFit="1"/>
      <protection locked="0"/>
    </xf>
    <xf numFmtId="0" fontId="14" fillId="3" borderId="73" xfId="0" applyFont="1" applyFill="1" applyBorder="1" applyAlignment="1" applyProtection="1">
      <alignment horizontal="center" vertical="center" shrinkToFit="1"/>
      <protection locked="0"/>
    </xf>
    <xf numFmtId="179" fontId="14" fillId="2" borderId="37" xfId="0" applyNumberFormat="1" applyFont="1" applyFill="1" applyBorder="1" applyAlignment="1">
      <alignment horizontal="center" vertical="center"/>
    </xf>
    <xf numFmtId="179" fontId="14" fillId="2" borderId="34" xfId="0" applyNumberFormat="1" applyFont="1" applyFill="1" applyBorder="1" applyAlignment="1">
      <alignment horizontal="center" vertical="center"/>
    </xf>
    <xf numFmtId="0" fontId="14" fillId="2" borderId="38" xfId="0" applyFont="1" applyFill="1" applyBorder="1" applyAlignment="1" applyProtection="1">
      <alignment horizontal="center" vertical="center"/>
    </xf>
    <xf numFmtId="0" fontId="14" fillId="2" borderId="34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right" vertical="center" shrinkToFit="1"/>
      <protection locked="0"/>
    </xf>
    <xf numFmtId="0" fontId="3" fillId="2" borderId="4" xfId="0" applyFont="1" applyFill="1" applyBorder="1" applyAlignment="1" applyProtection="1">
      <alignment horizontal="right" vertical="center" shrinkToFit="1"/>
      <protection locked="0"/>
    </xf>
    <xf numFmtId="0" fontId="3" fillId="2" borderId="54" xfId="0" applyFont="1" applyFill="1" applyBorder="1" applyAlignment="1" applyProtection="1">
      <alignment horizontal="right" vertical="center" shrinkToFit="1"/>
      <protection locked="0"/>
    </xf>
    <xf numFmtId="0" fontId="3" fillId="2" borderId="41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right" vertical="center"/>
    </xf>
    <xf numFmtId="0" fontId="14" fillId="0" borderId="30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5" borderId="48" xfId="0" applyFont="1" applyFill="1" applyBorder="1" applyAlignment="1" applyProtection="1">
      <alignment horizontal="center" vertical="center" shrinkToFit="1"/>
      <protection locked="0"/>
    </xf>
    <xf numFmtId="0" fontId="3" fillId="5" borderId="49" xfId="0" applyFont="1" applyFill="1" applyBorder="1" applyAlignment="1" applyProtection="1">
      <alignment horizontal="center" vertical="center" shrinkToFit="1"/>
      <protection locked="0"/>
    </xf>
    <xf numFmtId="0" fontId="5" fillId="2" borderId="19" xfId="0" applyFont="1" applyFill="1" applyBorder="1" applyAlignment="1" applyProtection="1">
      <alignment horizontal="center" vertical="center" shrinkToFit="1"/>
      <protection locked="0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3" fillId="4" borderId="2" xfId="0" applyFont="1" applyFill="1" applyBorder="1" applyAlignment="1" applyProtection="1">
      <alignment horizontal="center" vertical="center" shrinkToFit="1"/>
      <protection locked="0"/>
    </xf>
    <xf numFmtId="0" fontId="3" fillId="4" borderId="4" xfId="0" applyFont="1" applyFill="1" applyBorder="1" applyAlignment="1" applyProtection="1">
      <alignment horizontal="center" vertical="center" shrinkToFit="1"/>
      <protection locked="0"/>
    </xf>
    <xf numFmtId="0" fontId="3" fillId="4" borderId="3" xfId="0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5" borderId="19" xfId="0" applyFont="1" applyFill="1" applyBorder="1" applyAlignment="1" applyProtection="1">
      <alignment horizontal="center" vertical="center" shrinkToFit="1"/>
      <protection locked="0"/>
    </xf>
    <xf numFmtId="0" fontId="3" fillId="5" borderId="20" xfId="0" applyFont="1" applyFill="1" applyBorder="1" applyAlignment="1" applyProtection="1">
      <alignment horizontal="center" vertical="center" shrinkToFit="1"/>
      <protection locked="0"/>
    </xf>
    <xf numFmtId="0" fontId="3" fillId="5" borderId="21" xfId="0" applyFont="1" applyFill="1" applyBorder="1" applyAlignment="1" applyProtection="1">
      <alignment horizontal="center" vertical="center" shrinkToFit="1"/>
      <protection locked="0"/>
    </xf>
    <xf numFmtId="0" fontId="3" fillId="0" borderId="35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 shrinkToFit="1"/>
    </xf>
    <xf numFmtId="0" fontId="3" fillId="2" borderId="20" xfId="0" applyFont="1" applyFill="1" applyBorder="1" applyAlignment="1">
      <alignment horizontal="left" vertical="center" shrinkToFit="1"/>
    </xf>
    <xf numFmtId="0" fontId="3" fillId="2" borderId="21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49" fontId="3" fillId="2" borderId="20" xfId="0" applyNumberFormat="1" applyFont="1" applyFill="1" applyBorder="1" applyAlignment="1" applyProtection="1">
      <alignment horizontal="right" vertical="center" shrinkToFit="1"/>
      <protection locked="0"/>
    </xf>
    <xf numFmtId="49" fontId="3" fillId="2" borderId="21" xfId="0" applyNumberFormat="1" applyFont="1" applyFill="1" applyBorder="1" applyAlignment="1" applyProtection="1">
      <alignment horizontal="right" vertical="center" shrinkToFit="1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49" fontId="3" fillId="2" borderId="8" xfId="0" applyNumberFormat="1" applyFont="1" applyFill="1" applyBorder="1" applyAlignment="1" applyProtection="1">
      <alignment horizontal="center" vertical="center"/>
    </xf>
    <xf numFmtId="49" fontId="3" fillId="2" borderId="9" xfId="0" applyNumberFormat="1" applyFont="1" applyFill="1" applyBorder="1" applyAlignment="1" applyProtection="1">
      <alignment horizontal="center" vertical="center"/>
    </xf>
    <xf numFmtId="49" fontId="3" fillId="2" borderId="10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5" borderId="19" xfId="0" applyFont="1" applyFill="1" applyBorder="1" applyAlignment="1" applyProtection="1">
      <alignment horizontal="center" vertical="center"/>
    </xf>
    <xf numFmtId="0" fontId="3" fillId="5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58" fontId="14" fillId="0" borderId="84" xfId="0" applyNumberFormat="1" applyFont="1" applyFill="1" applyBorder="1" applyAlignment="1">
      <alignment horizontal="center" vertical="center" shrinkToFit="1"/>
    </xf>
    <xf numFmtId="58" fontId="14" fillId="0" borderId="21" xfId="0" applyNumberFormat="1" applyFont="1" applyFill="1" applyBorder="1" applyAlignment="1">
      <alignment horizontal="center" vertical="center" shrinkToFit="1"/>
    </xf>
    <xf numFmtId="58" fontId="14" fillId="0" borderId="28" xfId="0" applyNumberFormat="1" applyFont="1" applyFill="1" applyBorder="1" applyAlignment="1">
      <alignment horizontal="center" vertical="center" shrinkToFit="1"/>
    </xf>
    <xf numFmtId="58" fontId="14" fillId="0" borderId="19" xfId="0" applyNumberFormat="1" applyFont="1" applyFill="1" applyBorder="1" applyAlignment="1" applyProtection="1">
      <alignment horizontal="center" vertical="center" shrinkToFit="1"/>
      <protection locked="0"/>
    </xf>
    <xf numFmtId="58" fontId="14" fillId="0" borderId="20" xfId="0" applyNumberFormat="1" applyFont="1" applyFill="1" applyBorder="1" applyAlignment="1" applyProtection="1">
      <alignment horizontal="center" vertical="center" shrinkToFit="1"/>
      <protection locked="0"/>
    </xf>
    <xf numFmtId="58" fontId="14" fillId="0" borderId="94" xfId="0" applyNumberFormat="1" applyFont="1" applyFill="1" applyBorder="1" applyAlignment="1" applyProtection="1">
      <alignment horizontal="center" vertical="center" shrinkToFit="1"/>
      <protection locked="0"/>
    </xf>
    <xf numFmtId="58" fontId="14" fillId="0" borderId="29" xfId="0" applyNumberFormat="1" applyFont="1" applyFill="1" applyBorder="1" applyAlignment="1" applyProtection="1">
      <alignment horizontal="center" vertical="center" shrinkToFit="1"/>
      <protection locked="0"/>
    </xf>
    <xf numFmtId="58" fontId="14" fillId="0" borderId="26" xfId="0" applyNumberFormat="1" applyFont="1" applyFill="1" applyBorder="1" applyAlignment="1" applyProtection="1">
      <alignment horizontal="center" vertical="center" shrinkToFit="1"/>
      <protection locked="0"/>
    </xf>
    <xf numFmtId="58" fontId="1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77" xfId="0" applyFont="1" applyFill="1" applyBorder="1" applyAlignment="1" applyProtection="1">
      <alignment horizontal="center" vertical="center"/>
      <protection locked="0"/>
    </xf>
    <xf numFmtId="0" fontId="14" fillId="0" borderId="38" xfId="0" applyFont="1" applyFill="1" applyBorder="1" applyAlignment="1" applyProtection="1">
      <alignment horizontal="center" vertical="center"/>
      <protection locked="0"/>
    </xf>
    <xf numFmtId="0" fontId="14" fillId="0" borderId="39" xfId="0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14" fillId="0" borderId="76" xfId="0" applyFont="1" applyFill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65" xfId="0" applyFont="1" applyFill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 applyProtection="1">
      <alignment horizontal="center" vertical="center" shrinkToFit="1"/>
      <protection locked="0"/>
    </xf>
    <xf numFmtId="0" fontId="14" fillId="0" borderId="38" xfId="0" applyFont="1" applyFill="1" applyBorder="1" applyAlignment="1" applyProtection="1">
      <alignment horizontal="center" vertical="center" shrinkToFit="1"/>
      <protection locked="0"/>
    </xf>
    <xf numFmtId="0" fontId="14" fillId="0" borderId="39" xfId="0" applyFont="1" applyFill="1" applyBorder="1" applyAlignment="1" applyProtection="1">
      <alignment horizontal="center" vertical="center" shrinkToFit="1"/>
      <protection locked="0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178" fontId="14" fillId="0" borderId="29" xfId="0" applyNumberFormat="1" applyFont="1" applyFill="1" applyBorder="1" applyAlignment="1" applyProtection="1">
      <alignment horizontal="center" vertical="center"/>
      <protection locked="0"/>
    </xf>
    <xf numFmtId="178" fontId="14" fillId="0" borderId="26" xfId="0" applyNumberFormat="1" applyFont="1" applyFill="1" applyBorder="1" applyAlignment="1" applyProtection="1">
      <alignment horizontal="center" vertical="center"/>
      <protection locked="0"/>
    </xf>
    <xf numFmtId="178" fontId="14" fillId="0" borderId="27" xfId="0" applyNumberFormat="1" applyFont="1" applyFill="1" applyBorder="1" applyAlignment="1" applyProtection="1">
      <alignment horizontal="center" vertical="center"/>
      <protection locked="0"/>
    </xf>
    <xf numFmtId="0" fontId="14" fillId="0" borderId="69" xfId="0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Fill="1" applyBorder="1" applyAlignment="1" applyProtection="1">
      <alignment horizontal="center" vertical="center" shrinkToFit="1"/>
      <protection locked="0"/>
    </xf>
    <xf numFmtId="0" fontId="14" fillId="0" borderId="12" xfId="0" applyFont="1" applyFill="1" applyBorder="1" applyAlignment="1" applyProtection="1">
      <alignment horizontal="center" vertical="center" shrinkToFit="1"/>
      <protection locked="0"/>
    </xf>
    <xf numFmtId="0" fontId="14" fillId="0" borderId="70" xfId="0" applyFont="1" applyFill="1" applyBorder="1" applyAlignment="1" applyProtection="1">
      <alignment horizontal="center" vertical="center" shrinkToFit="1"/>
      <protection locked="0"/>
    </xf>
    <xf numFmtId="0" fontId="14" fillId="0" borderId="68" xfId="0" applyFont="1" applyFill="1" applyBorder="1" applyAlignment="1" applyProtection="1">
      <alignment horizontal="center" vertical="center" shrinkToFit="1"/>
      <protection locked="0"/>
    </xf>
    <xf numFmtId="0" fontId="14" fillId="0" borderId="13" xfId="0" applyFont="1" applyFill="1" applyBorder="1" applyAlignment="1" applyProtection="1">
      <alignment horizontal="center" vertical="center" shrinkToFit="1"/>
      <protection locked="0"/>
    </xf>
    <xf numFmtId="178" fontId="14" fillId="0" borderId="8" xfId="0" applyNumberFormat="1" applyFont="1" applyFill="1" applyBorder="1" applyAlignment="1" applyProtection="1">
      <alignment horizontal="center" vertical="center"/>
      <protection locked="0"/>
    </xf>
    <xf numFmtId="178" fontId="14" fillId="0" borderId="9" xfId="0" applyNumberFormat="1" applyFont="1" applyFill="1" applyBorder="1" applyAlignment="1" applyProtection="1">
      <alignment horizontal="center" vertical="center"/>
      <protection locked="0"/>
    </xf>
    <xf numFmtId="178" fontId="14" fillId="0" borderId="83" xfId="0" applyNumberFormat="1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76" fontId="14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14" fillId="0" borderId="28" xfId="0" applyNumberFormat="1" applyFont="1" applyFill="1" applyBorder="1" applyAlignment="1" applyProtection="1">
      <alignment horizontal="center" vertical="center" shrinkToFit="1"/>
      <protection locked="0"/>
    </xf>
    <xf numFmtId="176" fontId="14" fillId="0" borderId="38" xfId="0" applyNumberFormat="1" applyFont="1" applyFill="1" applyBorder="1" applyAlignment="1" applyProtection="1">
      <alignment horizontal="center" vertical="center" shrinkToFit="1"/>
      <protection locked="0"/>
    </xf>
    <xf numFmtId="176" fontId="14" fillId="0" borderId="39" xfId="0" applyNumberFormat="1" applyFont="1" applyFill="1" applyBorder="1" applyAlignment="1" applyProtection="1">
      <alignment horizontal="center" vertical="center" shrinkToFit="1"/>
      <protection locked="0"/>
    </xf>
    <xf numFmtId="178" fontId="14" fillId="0" borderId="33" xfId="0" applyNumberFormat="1" applyFont="1" applyFill="1" applyBorder="1" applyAlignment="1" applyProtection="1">
      <alignment horizontal="center" vertical="center"/>
      <protection locked="0"/>
    </xf>
    <xf numFmtId="178" fontId="14" fillId="0" borderId="38" xfId="0" applyNumberFormat="1" applyFont="1" applyFill="1" applyBorder="1" applyAlignment="1" applyProtection="1">
      <alignment horizontal="center" vertical="center"/>
      <protection locked="0"/>
    </xf>
    <xf numFmtId="178" fontId="14" fillId="0" borderId="34" xfId="0" applyNumberFormat="1" applyFont="1" applyFill="1" applyBorder="1" applyAlignment="1" applyProtection="1">
      <alignment horizontal="center" vertical="center"/>
      <protection locked="0"/>
    </xf>
    <xf numFmtId="179" fontId="14" fillId="0" borderId="37" xfId="0" applyNumberFormat="1" applyFont="1" applyFill="1" applyBorder="1" applyAlignment="1" applyProtection="1">
      <alignment horizontal="center" vertical="center"/>
      <protection locked="0"/>
    </xf>
    <xf numFmtId="179" fontId="14" fillId="0" borderId="39" xfId="0" applyNumberFormat="1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 shrinkToFit="1"/>
      <protection locked="0"/>
    </xf>
    <xf numFmtId="0" fontId="14" fillId="0" borderId="26" xfId="0" applyFont="1" applyFill="1" applyBorder="1" applyAlignment="1" applyProtection="1">
      <alignment horizontal="center" vertical="center" shrinkToFit="1"/>
      <protection locked="0"/>
    </xf>
    <xf numFmtId="0" fontId="14" fillId="0" borderId="28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right" vertical="center" shrinkToFit="1"/>
      <protection locked="0"/>
    </xf>
    <xf numFmtId="0" fontId="3" fillId="0" borderId="4" xfId="0" applyFont="1" applyFill="1" applyBorder="1" applyAlignment="1" applyProtection="1">
      <alignment horizontal="right" vertical="center" shrinkToFit="1"/>
      <protection locked="0"/>
    </xf>
    <xf numFmtId="0" fontId="3" fillId="0" borderId="54" xfId="0" applyFont="1" applyFill="1" applyBorder="1" applyAlignment="1" applyProtection="1">
      <alignment horizontal="right" vertical="center" shrinkToFit="1"/>
      <protection locked="0"/>
    </xf>
    <xf numFmtId="0" fontId="3" fillId="0" borderId="41" xfId="0" applyFont="1" applyFill="1" applyBorder="1" applyAlignment="1" applyProtection="1">
      <alignment horizontal="center" vertical="center" shrinkToFit="1"/>
      <protection locked="0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 shrinkToFit="1"/>
      <protection locked="0"/>
    </xf>
    <xf numFmtId="0" fontId="3" fillId="0" borderId="49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177" fontId="14" fillId="0" borderId="29" xfId="0" applyNumberFormat="1" applyFont="1" applyFill="1" applyBorder="1" applyAlignment="1" applyProtection="1">
      <alignment horizontal="center" vertical="center"/>
      <protection locked="0"/>
    </xf>
    <xf numFmtId="177" fontId="14" fillId="0" borderId="26" xfId="0" applyNumberFormat="1" applyFont="1" applyFill="1" applyBorder="1" applyAlignment="1" applyProtection="1">
      <alignment horizontal="center" vertical="center"/>
      <protection locked="0"/>
    </xf>
    <xf numFmtId="179" fontId="14" fillId="0" borderId="25" xfId="0" applyNumberFormat="1" applyFont="1" applyFill="1" applyBorder="1" applyAlignment="1" applyProtection="1">
      <alignment horizontal="center" vertical="center"/>
      <protection locked="0"/>
    </xf>
    <xf numFmtId="179" fontId="14" fillId="0" borderId="28" xfId="0" applyNumberFormat="1" applyFont="1" applyFill="1" applyBorder="1" applyAlignment="1" applyProtection="1">
      <alignment horizontal="center" vertical="center"/>
      <protection locked="0"/>
    </xf>
    <xf numFmtId="177" fontId="14" fillId="3" borderId="74" xfId="0" applyNumberFormat="1" applyFont="1" applyFill="1" applyBorder="1" applyAlignment="1" applyProtection="1">
      <alignment horizontal="center" vertical="center"/>
      <protection locked="0"/>
    </xf>
    <xf numFmtId="177" fontId="14" fillId="3" borderId="72" xfId="0" applyNumberFormat="1" applyFont="1" applyFill="1" applyBorder="1" applyAlignment="1" applyProtection="1">
      <alignment horizontal="center" vertical="center"/>
      <protection locked="0"/>
    </xf>
    <xf numFmtId="177" fontId="14" fillId="3" borderId="79" xfId="0" applyNumberFormat="1" applyFont="1" applyFill="1" applyBorder="1" applyAlignment="1">
      <alignment horizontal="center" vertical="center"/>
    </xf>
    <xf numFmtId="0" fontId="14" fillId="3" borderId="78" xfId="0" applyFont="1" applyFill="1" applyBorder="1" applyAlignment="1">
      <alignment horizontal="center" vertical="center"/>
    </xf>
    <xf numFmtId="177" fontId="14" fillId="0" borderId="33" xfId="0" applyNumberFormat="1" applyFont="1" applyFill="1" applyBorder="1" applyAlignment="1" applyProtection="1">
      <alignment horizontal="center" vertical="center"/>
      <protection locked="0"/>
    </xf>
    <xf numFmtId="177" fontId="14" fillId="0" borderId="38" xfId="0" applyNumberFormat="1" applyFont="1" applyFill="1" applyBorder="1" applyAlignment="1" applyProtection="1">
      <alignment horizontal="center" vertical="center"/>
      <protection locked="0"/>
    </xf>
    <xf numFmtId="0" fontId="14" fillId="0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39" fillId="0" borderId="16" xfId="0" applyFont="1" applyFill="1" applyBorder="1" applyAlignment="1">
      <alignment horizontal="center" vertical="center" shrinkToFit="1"/>
    </xf>
    <xf numFmtId="0" fontId="39" fillId="0" borderId="17" xfId="0" applyFont="1" applyFill="1" applyBorder="1" applyAlignment="1">
      <alignment horizontal="center" vertical="center" shrinkToFit="1"/>
    </xf>
    <xf numFmtId="0" fontId="39" fillId="0" borderId="18" xfId="0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49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14" fillId="0" borderId="86" xfId="0" applyFont="1" applyFill="1" applyBorder="1" applyAlignment="1" applyProtection="1">
      <alignment horizontal="center" vertical="center"/>
      <protection locked="0"/>
    </xf>
    <xf numFmtId="0" fontId="14" fillId="0" borderId="85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180" fontId="14" fillId="0" borderId="29" xfId="0" applyNumberFormat="1" applyFont="1" applyFill="1" applyBorder="1" applyAlignment="1" applyProtection="1">
      <alignment horizontal="center" vertical="center"/>
      <protection locked="0"/>
    </xf>
    <xf numFmtId="180" fontId="14" fillId="0" borderId="26" xfId="0" applyNumberFormat="1" applyFont="1" applyFill="1" applyBorder="1" applyAlignment="1" applyProtection="1">
      <alignment horizontal="center" vertical="center"/>
      <protection locked="0"/>
    </xf>
    <xf numFmtId="180" fontId="14" fillId="0" borderId="27" xfId="0" applyNumberFormat="1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58" fontId="14" fillId="0" borderId="8" xfId="0" applyNumberFormat="1" applyFont="1" applyFill="1" applyBorder="1" applyAlignment="1" applyProtection="1">
      <alignment horizontal="center" vertical="center" shrinkToFit="1"/>
      <protection locked="0"/>
    </xf>
    <xf numFmtId="58" fontId="14" fillId="0" borderId="9" xfId="0" applyNumberFormat="1" applyFont="1" applyFill="1" applyBorder="1" applyAlignment="1" applyProtection="1">
      <alignment horizontal="center" vertical="center" shrinkToFit="1"/>
      <protection locked="0"/>
    </xf>
    <xf numFmtId="58" fontId="14" fillId="0" borderId="83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8</xdr:row>
      <xdr:rowOff>57150</xdr:rowOff>
    </xdr:from>
    <xdr:to>
      <xdr:col>30</xdr:col>
      <xdr:colOff>609600</xdr:colOff>
      <xdr:row>8</xdr:row>
      <xdr:rowOff>57150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6905625" y="2105025"/>
          <a:ext cx="857250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609600</xdr:colOff>
      <xdr:row>8</xdr:row>
      <xdr:rowOff>38100</xdr:rowOff>
    </xdr:from>
    <xdr:to>
      <xdr:col>30</xdr:col>
      <xdr:colOff>609600</xdr:colOff>
      <xdr:row>8</xdr:row>
      <xdr:rowOff>247650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762875" y="2085975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</xdr:colOff>
      <xdr:row>12</xdr:row>
      <xdr:rowOff>66675</xdr:rowOff>
    </xdr:from>
    <xdr:to>
      <xdr:col>30</xdr:col>
      <xdr:colOff>619125</xdr:colOff>
      <xdr:row>12</xdr:row>
      <xdr:rowOff>66675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6915150" y="2914650"/>
          <a:ext cx="857250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619125</xdr:colOff>
      <xdr:row>12</xdr:row>
      <xdr:rowOff>66675</xdr:rowOff>
    </xdr:from>
    <xdr:to>
      <xdr:col>30</xdr:col>
      <xdr:colOff>619125</xdr:colOff>
      <xdr:row>13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7772400" y="2914650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8</xdr:row>
      <xdr:rowOff>57150</xdr:rowOff>
    </xdr:from>
    <xdr:to>
      <xdr:col>30</xdr:col>
      <xdr:colOff>609600</xdr:colOff>
      <xdr:row>8</xdr:row>
      <xdr:rowOff>57150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6905625" y="2105025"/>
          <a:ext cx="857250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609600</xdr:colOff>
      <xdr:row>8</xdr:row>
      <xdr:rowOff>38100</xdr:rowOff>
    </xdr:from>
    <xdr:to>
      <xdr:col>30</xdr:col>
      <xdr:colOff>609600</xdr:colOff>
      <xdr:row>8</xdr:row>
      <xdr:rowOff>247650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7762875" y="2085975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619125</xdr:colOff>
      <xdr:row>12</xdr:row>
      <xdr:rowOff>66675</xdr:rowOff>
    </xdr:from>
    <xdr:to>
      <xdr:col>30</xdr:col>
      <xdr:colOff>619125</xdr:colOff>
      <xdr:row>13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7772400" y="2914650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619125</xdr:colOff>
      <xdr:row>12</xdr:row>
      <xdr:rowOff>66675</xdr:rowOff>
    </xdr:from>
    <xdr:to>
      <xdr:col>30</xdr:col>
      <xdr:colOff>619125</xdr:colOff>
      <xdr:row>13</xdr:row>
      <xdr:rowOff>9525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7772400" y="2914650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190500</xdr:colOff>
      <xdr:row>34</xdr:row>
      <xdr:rowOff>228600</xdr:rowOff>
    </xdr:from>
    <xdr:to>
      <xdr:col>27</xdr:col>
      <xdr:colOff>19049</xdr:colOff>
      <xdr:row>37</xdr:row>
      <xdr:rowOff>66675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762375" y="11439525"/>
          <a:ext cx="2686049" cy="542925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latin typeface="+mn-ea"/>
              <a:ea typeface="+mn-ea"/>
            </a:rPr>
            <a:t>見本のため、申請役務以外の欄も</a:t>
          </a:r>
          <a:endParaRPr kumimoji="1" lang="en-US" altLang="ja-JP" sz="1000">
            <a:latin typeface="+mn-ea"/>
            <a:ea typeface="+mn-ea"/>
          </a:endParaRPr>
        </a:p>
        <a:p>
          <a:pPr algn="ctr"/>
          <a:r>
            <a:rPr kumimoji="1" lang="ja-JP" altLang="en-US" sz="1000">
              <a:latin typeface="+mn-ea"/>
              <a:ea typeface="+mn-ea"/>
            </a:rPr>
            <a:t>入力しています</a:t>
          </a:r>
        </a:p>
      </xdr:txBody>
    </xdr:sp>
    <xdr:clientData/>
  </xdr:twoCellAnchor>
  <xdr:twoCellAnchor>
    <xdr:from>
      <xdr:col>29</xdr:col>
      <xdr:colOff>152400</xdr:colOff>
      <xdr:row>18</xdr:row>
      <xdr:rowOff>106680</xdr:rowOff>
    </xdr:from>
    <xdr:to>
      <xdr:col>33</xdr:col>
      <xdr:colOff>335280</xdr:colOff>
      <xdr:row>25</xdr:row>
      <xdr:rowOff>76200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F47A72A6-5259-4A6E-A1D0-4D2082BD183F}"/>
            </a:ext>
          </a:extLst>
        </xdr:cNvPr>
        <xdr:cNvSpPr/>
      </xdr:nvSpPr>
      <xdr:spPr>
        <a:xfrm>
          <a:off x="6271260" y="4152900"/>
          <a:ext cx="2331720" cy="1607820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左表記入例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団委員長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BVS</a:t>
          </a:r>
          <a:r>
            <a:rPr kumimoji="1" lang="ja-JP" altLang="en-US" sz="1100">
              <a:solidFill>
                <a:sysClr val="windowText" lastClr="000000"/>
              </a:solidFill>
            </a:rPr>
            <a:t>隊長（ビーバー隊長）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CS</a:t>
          </a:r>
          <a:r>
            <a:rPr kumimoji="1" lang="ja-JP" altLang="en-US" sz="1100">
              <a:solidFill>
                <a:sysClr val="windowText" lastClr="000000"/>
              </a:solidFill>
            </a:rPr>
            <a:t>隊長（カブ隊長）、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BS</a:t>
          </a:r>
          <a:r>
            <a:rPr kumimoji="1" lang="ja-JP" altLang="en-US" sz="1100">
              <a:solidFill>
                <a:sysClr val="windowText" lastClr="000000"/>
              </a:solidFill>
            </a:rPr>
            <a:t>隊長（ボーイ隊長）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VS</a:t>
          </a:r>
          <a:r>
            <a:rPr kumimoji="1" lang="ja-JP" altLang="en-US" sz="1100">
              <a:solidFill>
                <a:sysClr val="windowText" lastClr="000000"/>
              </a:solidFill>
            </a:rPr>
            <a:t>隊長（ベンチャー隊長）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RS</a:t>
          </a:r>
          <a:r>
            <a:rPr kumimoji="1" lang="ja-JP" altLang="en-US" sz="1100">
              <a:solidFill>
                <a:sysClr val="windowText" lastClr="000000"/>
              </a:solidFill>
            </a:rPr>
            <a:t>隊長（ローバー隊長）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8</xdr:row>
      <xdr:rowOff>57150</xdr:rowOff>
    </xdr:from>
    <xdr:to>
      <xdr:col>30</xdr:col>
      <xdr:colOff>609600</xdr:colOff>
      <xdr:row>8</xdr:row>
      <xdr:rowOff>57150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6905625" y="2105025"/>
          <a:ext cx="857250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609600</xdr:colOff>
      <xdr:row>8</xdr:row>
      <xdr:rowOff>38100</xdr:rowOff>
    </xdr:from>
    <xdr:to>
      <xdr:col>30</xdr:col>
      <xdr:colOff>609600</xdr:colOff>
      <xdr:row>8</xdr:row>
      <xdr:rowOff>247650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7762875" y="2085975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20955</xdr:colOff>
      <xdr:row>12</xdr:row>
      <xdr:rowOff>64770</xdr:rowOff>
    </xdr:from>
    <xdr:to>
      <xdr:col>30</xdr:col>
      <xdr:colOff>630555</xdr:colOff>
      <xdr:row>12</xdr:row>
      <xdr:rowOff>64770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H="1">
          <a:off x="6031230" y="2522220"/>
          <a:ext cx="828675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619125</xdr:colOff>
      <xdr:row>12</xdr:row>
      <xdr:rowOff>66675</xdr:rowOff>
    </xdr:from>
    <xdr:to>
      <xdr:col>30</xdr:col>
      <xdr:colOff>619125</xdr:colOff>
      <xdr:row>13</xdr:row>
      <xdr:rowOff>9525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7772400" y="2914650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619125</xdr:colOff>
      <xdr:row>12</xdr:row>
      <xdr:rowOff>66675</xdr:rowOff>
    </xdr:from>
    <xdr:to>
      <xdr:col>30</xdr:col>
      <xdr:colOff>619125</xdr:colOff>
      <xdr:row>13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762875" y="3305175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619125</xdr:colOff>
      <xdr:row>12</xdr:row>
      <xdr:rowOff>66675</xdr:rowOff>
    </xdr:from>
    <xdr:to>
      <xdr:col>30</xdr:col>
      <xdr:colOff>619125</xdr:colOff>
      <xdr:row>13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7762875" y="3305175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</xdr:colOff>
      <xdr:row>12</xdr:row>
      <xdr:rowOff>66675</xdr:rowOff>
    </xdr:from>
    <xdr:to>
      <xdr:col>30</xdr:col>
      <xdr:colOff>619125</xdr:colOff>
      <xdr:row>12</xdr:row>
      <xdr:rowOff>66675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335A7B73-1164-4A75-8F7E-86BA269E7D68}"/>
            </a:ext>
          </a:extLst>
        </xdr:cNvPr>
        <xdr:cNvCxnSpPr/>
      </xdr:nvCxnSpPr>
      <xdr:spPr>
        <a:xfrm flipH="1">
          <a:off x="6128385" y="2771775"/>
          <a:ext cx="830580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619125</xdr:colOff>
      <xdr:row>12</xdr:row>
      <xdr:rowOff>66675</xdr:rowOff>
    </xdr:from>
    <xdr:to>
      <xdr:col>30</xdr:col>
      <xdr:colOff>619125</xdr:colOff>
      <xdr:row>13</xdr:row>
      <xdr:rowOff>9525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D83B93CD-FF3F-45D5-86C9-57A469162D55}"/>
            </a:ext>
          </a:extLst>
        </xdr:cNvPr>
        <xdr:cNvCxnSpPr/>
      </xdr:nvCxnSpPr>
      <xdr:spPr>
        <a:xfrm>
          <a:off x="6958965" y="2771775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619125</xdr:colOff>
      <xdr:row>12</xdr:row>
      <xdr:rowOff>66675</xdr:rowOff>
    </xdr:from>
    <xdr:to>
      <xdr:col>30</xdr:col>
      <xdr:colOff>619125</xdr:colOff>
      <xdr:row>13</xdr:row>
      <xdr:rowOff>9525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99588480-6604-49E7-8DBD-7A8EDBEC8578}"/>
            </a:ext>
          </a:extLst>
        </xdr:cNvPr>
        <xdr:cNvCxnSpPr/>
      </xdr:nvCxnSpPr>
      <xdr:spPr>
        <a:xfrm>
          <a:off x="6958965" y="2771775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619125</xdr:colOff>
      <xdr:row>12</xdr:row>
      <xdr:rowOff>66675</xdr:rowOff>
    </xdr:from>
    <xdr:to>
      <xdr:col>30</xdr:col>
      <xdr:colOff>619125</xdr:colOff>
      <xdr:row>13</xdr:row>
      <xdr:rowOff>9525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94311339-B0CF-440A-890B-65688AABD263}"/>
            </a:ext>
          </a:extLst>
        </xdr:cNvPr>
        <xdr:cNvCxnSpPr/>
      </xdr:nvCxnSpPr>
      <xdr:spPr>
        <a:xfrm>
          <a:off x="6958965" y="2771775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120015</xdr:colOff>
      <xdr:row>19</xdr:row>
      <xdr:rowOff>99060</xdr:rowOff>
    </xdr:from>
    <xdr:to>
      <xdr:col>33</xdr:col>
      <xdr:colOff>302895</xdr:colOff>
      <xdr:row>26</xdr:row>
      <xdr:rowOff>38100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F7008475-E773-4812-AC10-03FA85AEA091}"/>
            </a:ext>
          </a:extLst>
        </xdr:cNvPr>
        <xdr:cNvSpPr/>
      </xdr:nvSpPr>
      <xdr:spPr>
        <a:xfrm>
          <a:off x="6949440" y="4490085"/>
          <a:ext cx="2573655" cy="1644015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左表記入例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団委員長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BVS</a:t>
          </a:r>
          <a:r>
            <a:rPr kumimoji="1" lang="ja-JP" altLang="en-US" sz="1100">
              <a:solidFill>
                <a:sysClr val="windowText" lastClr="000000"/>
              </a:solidFill>
            </a:rPr>
            <a:t>隊長（ビーバー隊長）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CS</a:t>
          </a:r>
          <a:r>
            <a:rPr kumimoji="1" lang="ja-JP" altLang="en-US" sz="1100">
              <a:solidFill>
                <a:sysClr val="windowText" lastClr="000000"/>
              </a:solidFill>
            </a:rPr>
            <a:t>隊長（カブ隊長）、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BS</a:t>
          </a:r>
          <a:r>
            <a:rPr kumimoji="1" lang="ja-JP" altLang="en-US" sz="1100">
              <a:solidFill>
                <a:sysClr val="windowText" lastClr="000000"/>
              </a:solidFill>
            </a:rPr>
            <a:t>隊長（ボーイ隊長）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VS</a:t>
          </a:r>
          <a:r>
            <a:rPr kumimoji="1" lang="ja-JP" altLang="en-US" sz="1100">
              <a:solidFill>
                <a:sysClr val="windowText" lastClr="000000"/>
              </a:solidFill>
            </a:rPr>
            <a:t>隊長（ベンチャー隊長）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RS</a:t>
          </a:r>
          <a:r>
            <a:rPr kumimoji="1" lang="ja-JP" altLang="en-US" sz="1100">
              <a:solidFill>
                <a:sysClr val="windowText" lastClr="000000"/>
              </a:solidFill>
            </a:rPr>
            <a:t>隊長（ローバー隊長）</a:t>
          </a:r>
        </a:p>
      </xdr:txBody>
    </xdr:sp>
    <xdr:clientData/>
  </xdr:twoCellAnchor>
  <xdr:twoCellAnchor>
    <xdr:from>
      <xdr:col>29</xdr:col>
      <xdr:colOff>9525</xdr:colOff>
      <xdr:row>12</xdr:row>
      <xdr:rowOff>66675</xdr:rowOff>
    </xdr:from>
    <xdr:to>
      <xdr:col>30</xdr:col>
      <xdr:colOff>619125</xdr:colOff>
      <xdr:row>12</xdr:row>
      <xdr:rowOff>66675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EBB2BC1E-C917-4678-A490-7DB155DFCDE0}"/>
            </a:ext>
          </a:extLst>
        </xdr:cNvPr>
        <xdr:cNvCxnSpPr/>
      </xdr:nvCxnSpPr>
      <xdr:spPr>
        <a:xfrm flipH="1">
          <a:off x="6128385" y="2771775"/>
          <a:ext cx="830580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619125</xdr:colOff>
      <xdr:row>12</xdr:row>
      <xdr:rowOff>66675</xdr:rowOff>
    </xdr:from>
    <xdr:to>
      <xdr:col>30</xdr:col>
      <xdr:colOff>619125</xdr:colOff>
      <xdr:row>13</xdr:row>
      <xdr:rowOff>9525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91FB162B-A3C6-45F4-9B9D-7187CEF1C7E8}"/>
            </a:ext>
          </a:extLst>
        </xdr:cNvPr>
        <xdr:cNvCxnSpPr/>
      </xdr:nvCxnSpPr>
      <xdr:spPr>
        <a:xfrm>
          <a:off x="6958965" y="2771775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619125</xdr:colOff>
      <xdr:row>12</xdr:row>
      <xdr:rowOff>66675</xdr:rowOff>
    </xdr:from>
    <xdr:to>
      <xdr:col>30</xdr:col>
      <xdr:colOff>619125</xdr:colOff>
      <xdr:row>13</xdr:row>
      <xdr:rowOff>9525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20EED062-61E5-422D-AFEA-76F4A7A5B929}"/>
            </a:ext>
          </a:extLst>
        </xdr:cNvPr>
        <xdr:cNvCxnSpPr/>
      </xdr:nvCxnSpPr>
      <xdr:spPr>
        <a:xfrm>
          <a:off x="6958965" y="2771775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619125</xdr:colOff>
      <xdr:row>12</xdr:row>
      <xdr:rowOff>66675</xdr:rowOff>
    </xdr:from>
    <xdr:to>
      <xdr:col>30</xdr:col>
      <xdr:colOff>619125</xdr:colOff>
      <xdr:row>13</xdr:row>
      <xdr:rowOff>9525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6AD1E1B7-8EFF-406B-A778-CAE29CC06908}"/>
            </a:ext>
          </a:extLst>
        </xdr:cNvPr>
        <xdr:cNvCxnSpPr/>
      </xdr:nvCxnSpPr>
      <xdr:spPr>
        <a:xfrm>
          <a:off x="6958965" y="2771775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8</xdr:row>
      <xdr:rowOff>57150</xdr:rowOff>
    </xdr:from>
    <xdr:to>
      <xdr:col>30</xdr:col>
      <xdr:colOff>609600</xdr:colOff>
      <xdr:row>8</xdr:row>
      <xdr:rowOff>57150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H="1">
          <a:off x="6905625" y="2105025"/>
          <a:ext cx="857250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609600</xdr:colOff>
      <xdr:row>8</xdr:row>
      <xdr:rowOff>47625</xdr:rowOff>
    </xdr:from>
    <xdr:to>
      <xdr:col>30</xdr:col>
      <xdr:colOff>609600</xdr:colOff>
      <xdr:row>8</xdr:row>
      <xdr:rowOff>257175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762875" y="2095500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</xdr:colOff>
      <xdr:row>12</xdr:row>
      <xdr:rowOff>66675</xdr:rowOff>
    </xdr:from>
    <xdr:to>
      <xdr:col>30</xdr:col>
      <xdr:colOff>619125</xdr:colOff>
      <xdr:row>12</xdr:row>
      <xdr:rowOff>66675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6915150" y="2914650"/>
          <a:ext cx="857250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619125</xdr:colOff>
      <xdr:row>12</xdr:row>
      <xdr:rowOff>66675</xdr:rowOff>
    </xdr:from>
    <xdr:to>
      <xdr:col>30</xdr:col>
      <xdr:colOff>619125</xdr:colOff>
      <xdr:row>13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7772400" y="2914650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8</xdr:row>
      <xdr:rowOff>57150</xdr:rowOff>
    </xdr:from>
    <xdr:to>
      <xdr:col>30</xdr:col>
      <xdr:colOff>609600</xdr:colOff>
      <xdr:row>8</xdr:row>
      <xdr:rowOff>57150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H="1">
          <a:off x="6905625" y="2105025"/>
          <a:ext cx="857250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</xdr:colOff>
      <xdr:row>12</xdr:row>
      <xdr:rowOff>66675</xdr:rowOff>
    </xdr:from>
    <xdr:to>
      <xdr:col>30</xdr:col>
      <xdr:colOff>619125</xdr:colOff>
      <xdr:row>12</xdr:row>
      <xdr:rowOff>66675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H="1">
          <a:off x="6915150" y="2914650"/>
          <a:ext cx="857250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619125</xdr:colOff>
      <xdr:row>12</xdr:row>
      <xdr:rowOff>66675</xdr:rowOff>
    </xdr:from>
    <xdr:to>
      <xdr:col>30</xdr:col>
      <xdr:colOff>619125</xdr:colOff>
      <xdr:row>13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7772400" y="2914650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619125</xdr:colOff>
      <xdr:row>12</xdr:row>
      <xdr:rowOff>66675</xdr:rowOff>
    </xdr:from>
    <xdr:to>
      <xdr:col>30</xdr:col>
      <xdr:colOff>619125</xdr:colOff>
      <xdr:row>13</xdr:row>
      <xdr:rowOff>9525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7772400" y="2914650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247650</xdr:colOff>
      <xdr:row>4</xdr:row>
      <xdr:rowOff>0</xdr:rowOff>
    </xdr:from>
    <xdr:to>
      <xdr:col>51</xdr:col>
      <xdr:colOff>76200</xdr:colOff>
      <xdr:row>10</xdr:row>
      <xdr:rowOff>152400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5262CF0D-6C61-49B7-A5AC-5E3549A77E9C}"/>
            </a:ext>
          </a:extLst>
        </xdr:cNvPr>
        <xdr:cNvSpPr/>
      </xdr:nvSpPr>
      <xdr:spPr>
        <a:xfrm>
          <a:off x="9544050" y="333375"/>
          <a:ext cx="5600700" cy="23145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毎年更新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b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年齢</a:t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１～３月生まれ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昭和（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63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年間）＋平成（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年間）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令和（４月以降の年度数）－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生年</a:t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４～１２月生まれ　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昭和（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63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年間）＋平成（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月以前の年度数）－生年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年数</a:t>
          </a:r>
          <a:b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年齢の根拠に１加算（数えになる）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29</xdr:col>
      <xdr:colOff>9525</xdr:colOff>
      <xdr:row>12</xdr:row>
      <xdr:rowOff>66675</xdr:rowOff>
    </xdr:from>
    <xdr:to>
      <xdr:col>30</xdr:col>
      <xdr:colOff>619125</xdr:colOff>
      <xdr:row>12</xdr:row>
      <xdr:rowOff>66675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422005C5-1BB0-4E55-ADB5-16AD61C3CD0D}"/>
            </a:ext>
          </a:extLst>
        </xdr:cNvPr>
        <xdr:cNvCxnSpPr/>
      </xdr:nvCxnSpPr>
      <xdr:spPr>
        <a:xfrm flipH="1">
          <a:off x="6128385" y="2771775"/>
          <a:ext cx="830580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619125</xdr:colOff>
      <xdr:row>12</xdr:row>
      <xdr:rowOff>66675</xdr:rowOff>
    </xdr:from>
    <xdr:to>
      <xdr:col>30</xdr:col>
      <xdr:colOff>619125</xdr:colOff>
      <xdr:row>13</xdr:row>
      <xdr:rowOff>9525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B5B3CB99-7417-4A82-98CE-EBE898E5DEE8}"/>
            </a:ext>
          </a:extLst>
        </xdr:cNvPr>
        <xdr:cNvCxnSpPr/>
      </xdr:nvCxnSpPr>
      <xdr:spPr>
        <a:xfrm>
          <a:off x="6958965" y="2771775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619125</xdr:colOff>
      <xdr:row>12</xdr:row>
      <xdr:rowOff>66675</xdr:rowOff>
    </xdr:from>
    <xdr:to>
      <xdr:col>30</xdr:col>
      <xdr:colOff>619125</xdr:colOff>
      <xdr:row>13</xdr:row>
      <xdr:rowOff>9525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E572719D-4C3E-40A6-96A7-391F342E0758}"/>
            </a:ext>
          </a:extLst>
        </xdr:cNvPr>
        <xdr:cNvCxnSpPr/>
      </xdr:nvCxnSpPr>
      <xdr:spPr>
        <a:xfrm>
          <a:off x="6958965" y="2771775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619125</xdr:colOff>
      <xdr:row>12</xdr:row>
      <xdr:rowOff>66675</xdr:rowOff>
    </xdr:from>
    <xdr:to>
      <xdr:col>30</xdr:col>
      <xdr:colOff>619125</xdr:colOff>
      <xdr:row>13</xdr:row>
      <xdr:rowOff>9525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32F595A6-7E4F-4FF8-AECF-DF05C322E82D}"/>
            </a:ext>
          </a:extLst>
        </xdr:cNvPr>
        <xdr:cNvCxnSpPr/>
      </xdr:nvCxnSpPr>
      <xdr:spPr>
        <a:xfrm>
          <a:off x="6958965" y="2771775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114300</xdr:colOff>
      <xdr:row>19</xdr:row>
      <xdr:rowOff>91440</xdr:rowOff>
    </xdr:from>
    <xdr:to>
      <xdr:col>33</xdr:col>
      <xdr:colOff>297180</xdr:colOff>
      <xdr:row>26</xdr:row>
      <xdr:rowOff>30480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3BB5D9C7-4F59-4F35-A8D8-B93724B57159}"/>
            </a:ext>
          </a:extLst>
        </xdr:cNvPr>
        <xdr:cNvSpPr/>
      </xdr:nvSpPr>
      <xdr:spPr>
        <a:xfrm>
          <a:off x="6233160" y="4343400"/>
          <a:ext cx="2331720" cy="1607820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左表記入例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団委員長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BVS</a:t>
          </a:r>
          <a:r>
            <a:rPr kumimoji="1" lang="ja-JP" altLang="en-US" sz="1100">
              <a:solidFill>
                <a:sysClr val="windowText" lastClr="000000"/>
              </a:solidFill>
            </a:rPr>
            <a:t>隊長（ビーバー隊長）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CS</a:t>
          </a:r>
          <a:r>
            <a:rPr kumimoji="1" lang="ja-JP" altLang="en-US" sz="1100">
              <a:solidFill>
                <a:sysClr val="windowText" lastClr="000000"/>
              </a:solidFill>
            </a:rPr>
            <a:t>隊長（カブ隊長）、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BS</a:t>
          </a:r>
          <a:r>
            <a:rPr kumimoji="1" lang="ja-JP" altLang="en-US" sz="1100">
              <a:solidFill>
                <a:sysClr val="windowText" lastClr="000000"/>
              </a:solidFill>
            </a:rPr>
            <a:t>隊長（ボーイ隊長）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VS</a:t>
          </a:r>
          <a:r>
            <a:rPr kumimoji="1" lang="ja-JP" altLang="en-US" sz="1100">
              <a:solidFill>
                <a:sysClr val="windowText" lastClr="000000"/>
              </a:solidFill>
            </a:rPr>
            <a:t>隊長（ベンチャー隊長）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RS</a:t>
          </a:r>
          <a:r>
            <a:rPr kumimoji="1" lang="ja-JP" altLang="en-US" sz="1100">
              <a:solidFill>
                <a:sysClr val="windowText" lastClr="000000"/>
              </a:solidFill>
            </a:rPr>
            <a:t>隊長（ローバー隊長）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AM78"/>
  <sheetViews>
    <sheetView tabSelected="1" view="pageBreakPreview" zoomScaleNormal="100" zoomScaleSheetLayoutView="100" workbookViewId="0">
      <selection activeCell="A3" sqref="A3:AC3"/>
    </sheetView>
  </sheetViews>
  <sheetFormatPr defaultRowHeight="13" x14ac:dyDescent="0.2"/>
  <cols>
    <col min="1" max="1" width="2.08984375" customWidth="1"/>
    <col min="2" max="29" width="3.08984375" customWidth="1"/>
    <col min="30" max="30" width="3.1796875" customWidth="1"/>
    <col min="31" max="31" width="12.90625" bestFit="1" customWidth="1"/>
    <col min="32" max="32" width="11.90625" bestFit="1" customWidth="1"/>
    <col min="33" max="33" width="3.36328125" bestFit="1" customWidth="1"/>
    <col min="34" max="35" width="12.90625" customWidth="1"/>
    <col min="36" max="75" width="3.08984375" customWidth="1"/>
  </cols>
  <sheetData>
    <row r="1" spans="1:39" ht="16.5" x14ac:dyDescent="0.2">
      <c r="AC1" s="85" t="s">
        <v>114</v>
      </c>
    </row>
    <row r="2" spans="1:39" ht="3.65" customHeight="1" x14ac:dyDescent="0.2"/>
    <row r="3" spans="1:39" ht="21" customHeight="1" x14ac:dyDescent="0.2">
      <c r="A3" s="317" t="s">
        <v>116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</row>
    <row r="4" spans="1:39" ht="30" customHeight="1" x14ac:dyDescent="0.2"/>
    <row r="5" spans="1:39" ht="21" customHeight="1" x14ac:dyDescent="0.2">
      <c r="B5" t="s">
        <v>100</v>
      </c>
      <c r="O5" s="44"/>
      <c r="P5" s="45"/>
      <c r="Q5" s="82"/>
      <c r="R5" s="82"/>
      <c r="S5" s="45" t="s">
        <v>101</v>
      </c>
      <c r="T5" s="45"/>
      <c r="U5" s="45"/>
      <c r="V5" s="45"/>
      <c r="W5" s="45"/>
      <c r="X5" s="45"/>
      <c r="Y5" s="45"/>
      <c r="Z5" s="45"/>
      <c r="AA5" s="45"/>
      <c r="AB5" s="45"/>
      <c r="AC5" s="59"/>
      <c r="AD5" s="45"/>
    </row>
    <row r="6" spans="1:39" ht="21" customHeight="1" x14ac:dyDescent="0.2">
      <c r="C6" s="316"/>
      <c r="D6" s="316"/>
      <c r="E6" s="316"/>
      <c r="F6" s="316"/>
      <c r="G6" s="316"/>
      <c r="H6" s="316"/>
      <c r="I6" s="316"/>
      <c r="J6" s="84" t="s">
        <v>28</v>
      </c>
      <c r="K6" s="83"/>
      <c r="O6" s="44"/>
      <c r="P6" s="44"/>
      <c r="Q6" s="44"/>
      <c r="R6" s="44"/>
      <c r="S6" s="45"/>
      <c r="T6" s="220" t="s">
        <v>0</v>
      </c>
      <c r="U6" s="221"/>
      <c r="V6" s="221"/>
      <c r="W6" s="221"/>
      <c r="X6" s="221"/>
      <c r="Y6" s="230"/>
      <c r="Z6" s="45"/>
      <c r="AA6" s="45"/>
      <c r="AB6" s="45"/>
      <c r="AC6" s="46"/>
      <c r="AD6" s="46"/>
      <c r="AE6" s="42"/>
      <c r="AF6" s="43"/>
      <c r="AG6" s="43"/>
    </row>
    <row r="7" spans="1:39" ht="21" customHeight="1" x14ac:dyDescent="0.2"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9" ht="18.75" customHeight="1" x14ac:dyDescent="0.2">
      <c r="B8" s="45" t="s">
        <v>102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</row>
    <row r="9" spans="1:39" ht="21" customHeight="1" thickBot="1" x14ac:dyDescent="0.25">
      <c r="B9" s="45"/>
      <c r="C9" s="291" t="s">
        <v>1</v>
      </c>
      <c r="D9" s="292"/>
      <c r="E9" s="292"/>
      <c r="F9" s="292"/>
      <c r="G9" s="292"/>
      <c r="H9" s="293"/>
      <c r="I9" s="291" t="s">
        <v>19</v>
      </c>
      <c r="J9" s="292"/>
      <c r="K9" s="292"/>
      <c r="L9" s="292"/>
      <c r="M9" s="292"/>
      <c r="N9" s="293"/>
      <c r="O9" s="291" t="s">
        <v>3</v>
      </c>
      <c r="P9" s="292"/>
      <c r="Q9" s="292"/>
      <c r="R9" s="292"/>
      <c r="S9" s="292"/>
      <c r="T9" s="293"/>
      <c r="U9" s="291" t="s">
        <v>5</v>
      </c>
      <c r="V9" s="292"/>
      <c r="W9" s="292"/>
      <c r="X9" s="292"/>
      <c r="Y9" s="292"/>
      <c r="Z9" s="293"/>
      <c r="AA9" s="291" t="s">
        <v>6</v>
      </c>
      <c r="AB9" s="292"/>
      <c r="AC9" s="293"/>
      <c r="AD9" s="33"/>
      <c r="AF9" s="79" t="s">
        <v>80</v>
      </c>
    </row>
    <row r="10" spans="1:39" ht="15" customHeight="1" thickBot="1" x14ac:dyDescent="0.25">
      <c r="B10" s="45"/>
      <c r="C10" s="294" t="s">
        <v>2</v>
      </c>
      <c r="D10" s="295"/>
      <c r="E10" s="295"/>
      <c r="F10" s="295"/>
      <c r="G10" s="295"/>
      <c r="H10" s="296"/>
      <c r="I10" s="294" t="s">
        <v>2</v>
      </c>
      <c r="J10" s="295"/>
      <c r="K10" s="295"/>
      <c r="L10" s="295"/>
      <c r="M10" s="295"/>
      <c r="N10" s="296"/>
      <c r="O10" s="294" t="s">
        <v>4</v>
      </c>
      <c r="P10" s="295"/>
      <c r="Q10" s="295"/>
      <c r="R10" s="295"/>
      <c r="S10" s="295"/>
      <c r="T10" s="296"/>
      <c r="U10" s="294" t="s">
        <v>72</v>
      </c>
      <c r="V10" s="295"/>
      <c r="W10" s="295"/>
      <c r="X10" s="295"/>
      <c r="Y10" s="295"/>
      <c r="Z10" s="296"/>
      <c r="AA10" s="297" t="s">
        <v>117</v>
      </c>
      <c r="AB10" s="298"/>
      <c r="AC10" s="299"/>
      <c r="AD10" s="5"/>
      <c r="AE10" s="60" t="s">
        <v>96</v>
      </c>
      <c r="AF10" s="61" t="s">
        <v>97</v>
      </c>
    </row>
    <row r="11" spans="1:39" s="3" customFormat="1" ht="21" customHeight="1" thickTop="1" thickBot="1" x14ac:dyDescent="0.25">
      <c r="B11" s="47"/>
      <c r="C11" s="304" t="s">
        <v>85</v>
      </c>
      <c r="D11" s="305"/>
      <c r="E11" s="305"/>
      <c r="F11" s="305"/>
      <c r="G11" s="305"/>
      <c r="H11" s="306"/>
      <c r="I11" s="304" t="s">
        <v>85</v>
      </c>
      <c r="J11" s="305"/>
      <c r="K11" s="305"/>
      <c r="L11" s="305"/>
      <c r="M11" s="305"/>
      <c r="N11" s="306"/>
      <c r="O11" s="307" t="s">
        <v>86</v>
      </c>
      <c r="P11" s="308"/>
      <c r="Q11" s="308"/>
      <c r="R11" s="308"/>
      <c r="S11" s="308"/>
      <c r="T11" s="309"/>
      <c r="U11" s="66" t="s">
        <v>65</v>
      </c>
      <c r="V11" s="75">
        <v>40</v>
      </c>
      <c r="W11" s="39" t="s">
        <v>17</v>
      </c>
      <c r="X11" s="300" t="s">
        <v>87</v>
      </c>
      <c r="Y11" s="300"/>
      <c r="Z11" s="301"/>
      <c r="AA11" s="254">
        <v>55</v>
      </c>
      <c r="AB11" s="255"/>
      <c r="AC11" s="40" t="s">
        <v>67</v>
      </c>
      <c r="AD11" s="33"/>
      <c r="AE11" s="67">
        <f>(63+30+4)-V11</f>
        <v>57</v>
      </c>
      <c r="AF11" s="68">
        <f>(63+30+3)-V11</f>
        <v>56</v>
      </c>
      <c r="AG11" t="s">
        <v>67</v>
      </c>
      <c r="AH11"/>
      <c r="AI11"/>
      <c r="AK11"/>
      <c r="AL11"/>
      <c r="AM11"/>
    </row>
    <row r="12" spans="1:39" ht="6.75" customHeight="1" x14ac:dyDescent="0.2">
      <c r="B12" s="48"/>
      <c r="C12" s="48"/>
      <c r="D12" s="48"/>
      <c r="E12" s="48"/>
      <c r="F12" s="48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</row>
    <row r="13" spans="1:39" ht="21" customHeight="1" thickBot="1" x14ac:dyDescent="0.25">
      <c r="B13" s="45"/>
      <c r="C13" s="45"/>
      <c r="D13" s="45"/>
      <c r="E13" s="48"/>
      <c r="F13" s="48"/>
      <c r="G13" s="45"/>
      <c r="H13" s="45"/>
      <c r="I13" s="45"/>
      <c r="J13" s="45"/>
      <c r="K13" s="45"/>
      <c r="L13" s="45"/>
      <c r="M13" s="45"/>
      <c r="P13" s="45"/>
      <c r="Q13" s="72"/>
      <c r="R13" s="310" t="s">
        <v>73</v>
      </c>
      <c r="S13" s="311"/>
      <c r="T13" s="74"/>
      <c r="U13" s="288" t="s">
        <v>74</v>
      </c>
      <c r="V13" s="289"/>
      <c r="W13" s="289"/>
      <c r="X13" s="289"/>
      <c r="Y13" s="289"/>
      <c r="Z13" s="290"/>
      <c r="AA13" s="291" t="s">
        <v>68</v>
      </c>
      <c r="AB13" s="292"/>
      <c r="AC13" s="293"/>
      <c r="AD13" s="33"/>
      <c r="AF13" s="79" t="s">
        <v>98</v>
      </c>
    </row>
    <row r="14" spans="1:39" s="1" customFormat="1" ht="15" customHeight="1" thickBot="1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P14" s="24"/>
      <c r="Q14" s="73"/>
      <c r="R14" s="312"/>
      <c r="S14" s="313"/>
      <c r="T14" s="74"/>
      <c r="U14" s="294" t="s">
        <v>72</v>
      </c>
      <c r="V14" s="295"/>
      <c r="W14" s="295"/>
      <c r="X14" s="295"/>
      <c r="Y14" s="295"/>
      <c r="Z14" s="296"/>
      <c r="AA14" s="297" t="s">
        <v>117</v>
      </c>
      <c r="AB14" s="298"/>
      <c r="AC14" s="299"/>
      <c r="AD14" s="5"/>
      <c r="AE14" s="69" t="s">
        <v>69</v>
      </c>
      <c r="AF14" s="70" t="s">
        <v>70</v>
      </c>
      <c r="AG14" s="81"/>
      <c r="AH14" s="69" t="s">
        <v>69</v>
      </c>
      <c r="AI14" s="70" t="s">
        <v>70</v>
      </c>
    </row>
    <row r="15" spans="1:39" s="4" customFormat="1" ht="21" customHeight="1" thickTop="1" thickBot="1" x14ac:dyDescent="0.25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P15" s="49"/>
      <c r="Q15" s="73"/>
      <c r="R15" s="314" t="s">
        <v>79</v>
      </c>
      <c r="S15" s="315"/>
      <c r="T15" s="74"/>
      <c r="U15" s="76" t="s">
        <v>75</v>
      </c>
      <c r="V15" s="75">
        <v>5</v>
      </c>
      <c r="W15" s="39" t="s">
        <v>17</v>
      </c>
      <c r="X15" s="300" t="s">
        <v>76</v>
      </c>
      <c r="Y15" s="300"/>
      <c r="Z15" s="301"/>
      <c r="AA15" s="302">
        <v>27</v>
      </c>
      <c r="AB15" s="303"/>
      <c r="AC15" s="40" t="s">
        <v>25</v>
      </c>
      <c r="AD15" s="33"/>
      <c r="AE15" s="67">
        <f>(63+30+4)-V15+1</f>
        <v>93</v>
      </c>
      <c r="AF15" s="68">
        <f>(63+30+3)-V15+1</f>
        <v>92</v>
      </c>
      <c r="AG15" t="s">
        <v>17</v>
      </c>
      <c r="AH15" s="77">
        <f>(30+4)-V15+1</f>
        <v>30</v>
      </c>
      <c r="AI15" s="78">
        <f>(30+3)-V15+1</f>
        <v>29</v>
      </c>
      <c r="AJ15" s="4" t="s">
        <v>82</v>
      </c>
    </row>
    <row r="16" spans="1:39" ht="6.75" customHeight="1" x14ac:dyDescent="0.2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E16" s="90" t="s">
        <v>77</v>
      </c>
      <c r="AF16" s="91"/>
      <c r="AH16" s="90" t="s">
        <v>78</v>
      </c>
      <c r="AI16" s="91"/>
    </row>
    <row r="17" spans="1:35" ht="21" customHeight="1" thickBot="1" x14ac:dyDescent="0.25">
      <c r="B17" s="45"/>
      <c r="C17" s="276" t="s">
        <v>103</v>
      </c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8"/>
      <c r="AE17" s="92"/>
      <c r="AF17" s="93"/>
      <c r="AH17" s="92"/>
      <c r="AI17" s="93"/>
    </row>
    <row r="18" spans="1:35" s="2" customFormat="1" ht="21" customHeight="1" thickTop="1" x14ac:dyDescent="0.2">
      <c r="A18" s="3"/>
      <c r="B18" s="47"/>
      <c r="C18" s="273" t="s">
        <v>104</v>
      </c>
      <c r="D18" s="274"/>
      <c r="E18" s="274"/>
      <c r="F18" s="275"/>
      <c r="G18" s="279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1"/>
    </row>
    <row r="19" spans="1:35" s="3" customFormat="1" ht="21" customHeight="1" x14ac:dyDescent="0.2">
      <c r="B19" s="48"/>
      <c r="C19" s="48"/>
      <c r="D19" s="51"/>
      <c r="E19" s="51"/>
      <c r="F19" s="48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</row>
    <row r="20" spans="1:35" ht="21" customHeight="1" x14ac:dyDescent="0.2">
      <c r="B20" s="45" t="s">
        <v>105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</row>
    <row r="21" spans="1:35" s="6" customFormat="1" ht="21" customHeight="1" x14ac:dyDescent="0.2">
      <c r="B21" s="52"/>
      <c r="C21" s="261" t="s">
        <v>22</v>
      </c>
      <c r="D21" s="262"/>
      <c r="E21" s="262"/>
      <c r="F21" s="262"/>
      <c r="G21" s="262"/>
      <c r="H21" s="262"/>
      <c r="I21" s="262"/>
      <c r="J21" s="263"/>
      <c r="K21" s="285" t="s">
        <v>120</v>
      </c>
      <c r="L21" s="286"/>
      <c r="M21" s="286"/>
      <c r="N21" s="287"/>
      <c r="O21" s="41"/>
      <c r="P21" s="41"/>
      <c r="Q21" s="38"/>
      <c r="R21" s="41"/>
      <c r="S21" s="41"/>
      <c r="T21" s="15"/>
      <c r="U21" s="15"/>
      <c r="V21" s="15"/>
      <c r="W21" s="15"/>
      <c r="X21" s="15"/>
    </row>
    <row r="22" spans="1:35" ht="21" customHeight="1" thickBot="1" x14ac:dyDescent="0.25">
      <c r="B22" s="45"/>
      <c r="C22" s="264" t="s">
        <v>119</v>
      </c>
      <c r="D22" s="265"/>
      <c r="E22" s="265"/>
      <c r="F22" s="266"/>
      <c r="G22" s="264" t="s">
        <v>119</v>
      </c>
      <c r="H22" s="265"/>
      <c r="I22" s="265"/>
      <c r="J22" s="266"/>
      <c r="K22" s="282" t="s">
        <v>119</v>
      </c>
      <c r="L22" s="283"/>
      <c r="M22" s="283"/>
      <c r="N22" s="284"/>
      <c r="O22" s="88" t="s">
        <v>122</v>
      </c>
      <c r="P22" s="41"/>
      <c r="Q22" s="47"/>
      <c r="R22" s="41"/>
      <c r="S22" s="41"/>
      <c r="T22" s="15"/>
      <c r="U22" s="15"/>
      <c r="V22" s="15"/>
      <c r="W22" s="15"/>
      <c r="X22" s="15"/>
    </row>
    <row r="23" spans="1:35" ht="21" customHeight="1" thickTop="1" x14ac:dyDescent="0.2">
      <c r="B23" s="45"/>
      <c r="C23" s="267" t="s">
        <v>88</v>
      </c>
      <c r="D23" s="268"/>
      <c r="E23" s="268"/>
      <c r="F23" s="269"/>
      <c r="G23" s="267" t="s">
        <v>88</v>
      </c>
      <c r="H23" s="268"/>
      <c r="I23" s="268"/>
      <c r="J23" s="269"/>
      <c r="K23" s="254" t="s">
        <v>121</v>
      </c>
      <c r="L23" s="255"/>
      <c r="M23" s="255"/>
      <c r="N23" s="257"/>
      <c r="O23" s="41" t="s">
        <v>122</v>
      </c>
      <c r="P23" s="41"/>
      <c r="Q23" s="41"/>
      <c r="R23" s="41"/>
      <c r="S23" s="41"/>
      <c r="T23" s="15"/>
      <c r="U23" s="15"/>
      <c r="V23" s="15"/>
      <c r="W23" s="15"/>
      <c r="X23" s="15"/>
    </row>
    <row r="24" spans="1:35" s="6" customFormat="1" ht="8.25" customHeight="1" x14ac:dyDescent="0.2">
      <c r="B24" s="52"/>
      <c r="C24" s="15"/>
      <c r="D24" s="15"/>
      <c r="E24" s="15"/>
      <c r="F24" s="15"/>
      <c r="G24" s="15"/>
      <c r="H24" s="5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52"/>
    </row>
    <row r="25" spans="1:35" ht="21" customHeight="1" thickBot="1" x14ac:dyDescent="0.25">
      <c r="B25" s="45"/>
      <c r="C25" s="270" t="s">
        <v>118</v>
      </c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2"/>
      <c r="Z25" s="89"/>
      <c r="AA25" s="41"/>
      <c r="AB25" s="41"/>
      <c r="AC25" s="41"/>
    </row>
    <row r="26" spans="1:35" s="2" customFormat="1" ht="21" customHeight="1" thickTop="1" x14ac:dyDescent="0.2">
      <c r="B26" s="50"/>
      <c r="C26" s="247" t="s">
        <v>26</v>
      </c>
      <c r="D26" s="248"/>
      <c r="E26" s="248"/>
      <c r="F26" s="249" t="s">
        <v>89</v>
      </c>
      <c r="G26" s="250"/>
      <c r="H26" s="251" t="s">
        <v>83</v>
      </c>
      <c r="I26" s="252"/>
      <c r="J26" s="252"/>
      <c r="K26" s="253" t="s">
        <v>27</v>
      </c>
      <c r="L26" s="253"/>
      <c r="M26" s="254" t="s">
        <v>84</v>
      </c>
      <c r="N26" s="255"/>
      <c r="O26" s="255"/>
      <c r="P26" s="255"/>
      <c r="Q26" s="253" t="s">
        <v>23</v>
      </c>
      <c r="R26" s="256"/>
      <c r="S26" s="254" t="s">
        <v>90</v>
      </c>
      <c r="T26" s="255"/>
      <c r="U26" s="255"/>
      <c r="V26" s="255"/>
      <c r="W26" s="255"/>
      <c r="X26" s="255"/>
      <c r="Y26" s="257"/>
      <c r="Z26" s="89"/>
      <c r="AA26" s="41"/>
      <c r="AB26" s="41"/>
      <c r="AC26" s="41"/>
    </row>
    <row r="27" spans="1:35" ht="21" customHeight="1" x14ac:dyDescent="0.2">
      <c r="B27" s="12"/>
      <c r="C27" s="12"/>
      <c r="D27" s="12"/>
      <c r="E27" s="53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</row>
    <row r="28" spans="1:35" ht="21" customHeight="1" x14ac:dyDescent="0.2">
      <c r="B28" s="45" t="s">
        <v>107</v>
      </c>
      <c r="C28" s="48"/>
      <c r="D28" s="48"/>
      <c r="E28" s="45"/>
      <c r="F28" s="45"/>
      <c r="G28" s="50" t="s">
        <v>24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50"/>
      <c r="U28" s="45"/>
      <c r="V28" s="45"/>
      <c r="W28" s="45"/>
      <c r="X28" s="45"/>
      <c r="Y28" s="45"/>
      <c r="Z28" s="45"/>
      <c r="AA28" s="45"/>
      <c r="AB28" s="45"/>
      <c r="AC28" s="45"/>
    </row>
    <row r="29" spans="1:35" ht="96" customHeight="1" x14ac:dyDescent="0.2">
      <c r="B29" s="45"/>
      <c r="C29" s="244" t="s">
        <v>113</v>
      </c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6"/>
    </row>
    <row r="30" spans="1:35" ht="15" customHeight="1" x14ac:dyDescent="0.2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1:35" ht="19" x14ac:dyDescent="0.2">
      <c r="B31" s="219" t="s">
        <v>123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</row>
    <row r="32" spans="1:35" ht="19" x14ac:dyDescent="0.2">
      <c r="B32" s="65"/>
      <c r="C32" s="65"/>
      <c r="D32" s="65"/>
      <c r="E32" s="65"/>
      <c r="F32" s="65"/>
      <c r="G32" s="6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</row>
    <row r="33" spans="2:29" ht="21" customHeight="1" x14ac:dyDescent="0.2">
      <c r="B33" s="45"/>
      <c r="C33" s="220" t="s">
        <v>1</v>
      </c>
      <c r="D33" s="221"/>
      <c r="E33" s="221"/>
      <c r="F33" s="222" t="s">
        <v>92</v>
      </c>
      <c r="G33" s="223"/>
      <c r="H33" s="223"/>
      <c r="I33" s="223"/>
      <c r="J33" s="223"/>
      <c r="K33" s="224"/>
      <c r="L33" s="55"/>
      <c r="M33" s="225" t="s">
        <v>7</v>
      </c>
      <c r="N33" s="225"/>
      <c r="O33" s="225"/>
      <c r="P33" s="226" t="s">
        <v>90</v>
      </c>
      <c r="Q33" s="227"/>
      <c r="R33" s="227"/>
      <c r="S33" s="227"/>
      <c r="T33" s="227"/>
      <c r="U33" s="228"/>
      <c r="V33" s="229" t="s">
        <v>84</v>
      </c>
      <c r="W33" s="223"/>
      <c r="X33" s="223"/>
      <c r="Y33" s="223"/>
      <c r="Z33" s="223"/>
      <c r="AA33" s="221" t="s">
        <v>23</v>
      </c>
      <c r="AB33" s="230"/>
      <c r="AC33" s="45"/>
    </row>
    <row r="34" spans="2:29" ht="18.649999999999999" customHeight="1" x14ac:dyDescent="0.2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</row>
    <row r="35" spans="2:29" ht="21" customHeight="1" x14ac:dyDescent="0.2">
      <c r="B35" s="13" t="s">
        <v>108</v>
      </c>
      <c r="C35" s="13"/>
      <c r="D35" s="45"/>
      <c r="E35" s="13"/>
      <c r="F35" s="45"/>
      <c r="G35" s="258" t="s">
        <v>91</v>
      </c>
      <c r="H35" s="259"/>
      <c r="I35" s="259"/>
      <c r="J35" s="260"/>
      <c r="K35" s="58" t="s">
        <v>53</v>
      </c>
      <c r="L35" s="41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</row>
    <row r="36" spans="2:29" ht="13.5" customHeight="1" x14ac:dyDescent="0.2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</row>
    <row r="37" spans="2:29" ht="21" customHeight="1" x14ac:dyDescent="0.2">
      <c r="B37" s="45" t="s">
        <v>109</v>
      </c>
      <c r="C37" s="45"/>
      <c r="D37" s="45"/>
      <c r="E37" s="45"/>
      <c r="F37" s="45"/>
      <c r="G37" s="45"/>
      <c r="H37" s="45"/>
      <c r="I37" s="50" t="s">
        <v>18</v>
      </c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</row>
    <row r="38" spans="2:29" ht="21" customHeight="1" thickBot="1" x14ac:dyDescent="0.25">
      <c r="B38" s="45" t="s">
        <v>43</v>
      </c>
      <c r="C38" s="45"/>
      <c r="D38" s="45"/>
      <c r="E38" s="45"/>
      <c r="F38" s="45"/>
      <c r="G38" s="45"/>
      <c r="H38" s="45"/>
      <c r="I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63" t="s">
        <v>13</v>
      </c>
      <c r="X38" s="45"/>
      <c r="Y38" s="45"/>
      <c r="Z38" s="45"/>
      <c r="AA38" s="45"/>
      <c r="AB38" s="45"/>
      <c r="AC38" s="45"/>
    </row>
    <row r="39" spans="2:29" ht="21" customHeight="1" x14ac:dyDescent="0.2">
      <c r="B39" s="45"/>
      <c r="C39" s="34"/>
      <c r="D39" s="35"/>
      <c r="E39" s="35"/>
      <c r="F39" s="35"/>
      <c r="G39" s="35"/>
      <c r="H39" s="36"/>
      <c r="I39" s="143" t="s">
        <v>48</v>
      </c>
      <c r="J39" s="217"/>
      <c r="K39" s="217"/>
      <c r="L39" s="217" t="s">
        <v>8</v>
      </c>
      <c r="M39" s="217"/>
      <c r="N39" s="217"/>
      <c r="O39" s="217" t="s">
        <v>9</v>
      </c>
      <c r="P39" s="217"/>
      <c r="Q39" s="217"/>
      <c r="R39" s="217" t="s">
        <v>10</v>
      </c>
      <c r="S39" s="217"/>
      <c r="T39" s="217"/>
      <c r="U39" s="217" t="s">
        <v>11</v>
      </c>
      <c r="V39" s="217"/>
      <c r="W39" s="218"/>
      <c r="X39" s="135" t="s">
        <v>12</v>
      </c>
      <c r="Y39" s="136"/>
      <c r="Z39" s="231" t="s">
        <v>58</v>
      </c>
      <c r="AA39" s="232"/>
      <c r="AB39" s="235" t="s">
        <v>59</v>
      </c>
      <c r="AC39" s="236"/>
    </row>
    <row r="40" spans="2:29" ht="13.5" thickBot="1" x14ac:dyDescent="0.25">
      <c r="B40" s="45"/>
      <c r="C40" s="239" t="s">
        <v>93</v>
      </c>
      <c r="D40" s="240"/>
      <c r="E40" s="240"/>
      <c r="F40" s="240"/>
      <c r="G40" s="240"/>
      <c r="H40" s="241"/>
      <c r="I40" s="242">
        <v>10</v>
      </c>
      <c r="J40" s="243"/>
      <c r="K40" s="243"/>
      <c r="L40" s="243">
        <v>18</v>
      </c>
      <c r="M40" s="243"/>
      <c r="N40" s="243"/>
      <c r="O40" s="243">
        <v>20</v>
      </c>
      <c r="P40" s="243"/>
      <c r="Q40" s="243"/>
      <c r="R40" s="243">
        <v>10</v>
      </c>
      <c r="S40" s="243"/>
      <c r="T40" s="243"/>
      <c r="U40" s="243">
        <v>8</v>
      </c>
      <c r="V40" s="243"/>
      <c r="W40" s="138"/>
      <c r="X40" s="138"/>
      <c r="Y40" s="139"/>
      <c r="Z40" s="233"/>
      <c r="AA40" s="234"/>
      <c r="AB40" s="237"/>
      <c r="AC40" s="238"/>
    </row>
    <row r="41" spans="2:29" ht="21" customHeight="1" thickTop="1" thickBot="1" x14ac:dyDescent="0.25">
      <c r="B41" s="45"/>
      <c r="C41" s="205" t="s">
        <v>124</v>
      </c>
      <c r="D41" s="206"/>
      <c r="E41" s="206"/>
      <c r="F41" s="206"/>
      <c r="G41" s="206"/>
      <c r="H41" s="207"/>
      <c r="I41" s="208">
        <v>12</v>
      </c>
      <c r="J41" s="208"/>
      <c r="K41" s="209"/>
      <c r="L41" s="210">
        <v>18</v>
      </c>
      <c r="M41" s="211"/>
      <c r="N41" s="212"/>
      <c r="O41" s="210">
        <v>25</v>
      </c>
      <c r="P41" s="211"/>
      <c r="Q41" s="212"/>
      <c r="R41" s="210">
        <v>20</v>
      </c>
      <c r="S41" s="211"/>
      <c r="T41" s="212"/>
      <c r="U41" s="210">
        <v>10</v>
      </c>
      <c r="V41" s="211"/>
      <c r="W41" s="211"/>
      <c r="X41" s="191">
        <f>SUM(I41:W41)</f>
        <v>85</v>
      </c>
      <c r="Y41" s="192"/>
      <c r="Z41" s="193"/>
      <c r="AA41" s="194"/>
      <c r="AB41" s="195"/>
      <c r="AC41" s="196"/>
    </row>
    <row r="42" spans="2:29" ht="21" customHeight="1" x14ac:dyDescent="0.2">
      <c r="B42" s="45"/>
      <c r="C42" s="141" t="s">
        <v>125</v>
      </c>
      <c r="D42" s="142"/>
      <c r="E42" s="142"/>
      <c r="F42" s="142"/>
      <c r="G42" s="142"/>
      <c r="H42" s="197"/>
      <c r="I42" s="198">
        <v>15</v>
      </c>
      <c r="J42" s="198"/>
      <c r="K42" s="199"/>
      <c r="L42" s="200">
        <v>20</v>
      </c>
      <c r="M42" s="201"/>
      <c r="N42" s="202"/>
      <c r="O42" s="200">
        <v>26</v>
      </c>
      <c r="P42" s="201"/>
      <c r="Q42" s="202"/>
      <c r="R42" s="200">
        <v>21</v>
      </c>
      <c r="S42" s="201"/>
      <c r="T42" s="202"/>
      <c r="U42" s="200">
        <v>12</v>
      </c>
      <c r="V42" s="201"/>
      <c r="W42" s="201"/>
      <c r="X42" s="203">
        <f>SUM(I42:W42)</f>
        <v>94</v>
      </c>
      <c r="Y42" s="204"/>
      <c r="Z42" s="213">
        <f>X42-X41</f>
        <v>9</v>
      </c>
      <c r="AA42" s="214"/>
      <c r="AB42" s="215" t="s">
        <v>60</v>
      </c>
      <c r="AC42" s="216"/>
    </row>
    <row r="43" spans="2:29" ht="21" customHeight="1" thickBot="1" x14ac:dyDescent="0.25">
      <c r="B43" s="45"/>
      <c r="C43" s="176" t="s">
        <v>125</v>
      </c>
      <c r="D43" s="177"/>
      <c r="E43" s="177"/>
      <c r="F43" s="177"/>
      <c r="G43" s="177"/>
      <c r="H43" s="178"/>
      <c r="I43" s="179">
        <v>17</v>
      </c>
      <c r="J43" s="179"/>
      <c r="K43" s="180"/>
      <c r="L43" s="181">
        <v>21</v>
      </c>
      <c r="M43" s="182"/>
      <c r="N43" s="183"/>
      <c r="O43" s="181">
        <v>27</v>
      </c>
      <c r="P43" s="182"/>
      <c r="Q43" s="183"/>
      <c r="R43" s="181">
        <v>23</v>
      </c>
      <c r="S43" s="182"/>
      <c r="T43" s="183"/>
      <c r="U43" s="181">
        <v>12</v>
      </c>
      <c r="V43" s="182"/>
      <c r="W43" s="182"/>
      <c r="X43" s="184">
        <f>SUM(I43:W43)</f>
        <v>100</v>
      </c>
      <c r="Y43" s="185"/>
      <c r="Z43" s="186">
        <f t="shared" ref="Z43" si="0">X43-X42</f>
        <v>6</v>
      </c>
      <c r="AA43" s="187"/>
      <c r="AB43" s="174" t="s">
        <v>60</v>
      </c>
      <c r="AC43" s="175"/>
    </row>
    <row r="44" spans="2:29" ht="2.25" customHeight="1" x14ac:dyDescent="0.2">
      <c r="B44" s="7"/>
      <c r="C44" s="7"/>
      <c r="D44" s="9"/>
      <c r="E44" s="9"/>
      <c r="F44" s="8"/>
      <c r="G44" s="8"/>
      <c r="H44" s="8"/>
      <c r="I44" s="8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1"/>
      <c r="Z44" s="12"/>
      <c r="AA44" s="11"/>
      <c r="AB44" s="45"/>
      <c r="AC44" s="45"/>
    </row>
    <row r="45" spans="2:29" s="1" customFormat="1" ht="12" x14ac:dyDescent="0.2">
      <c r="B45" s="24"/>
      <c r="C45" s="24"/>
      <c r="D45" s="50"/>
      <c r="E45" s="14" t="s">
        <v>15</v>
      </c>
      <c r="F45" s="15" t="s">
        <v>29</v>
      </c>
      <c r="G45" s="15"/>
      <c r="H45" s="15"/>
      <c r="I45" s="23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8"/>
      <c r="Z45" s="29"/>
      <c r="AA45" s="28"/>
      <c r="AB45" s="24"/>
      <c r="AC45" s="24"/>
    </row>
    <row r="46" spans="2:29" s="1" customFormat="1" ht="12" x14ac:dyDescent="0.2">
      <c r="B46" s="24"/>
      <c r="C46" s="24"/>
      <c r="D46" s="24"/>
      <c r="E46" s="14" t="s">
        <v>14</v>
      </c>
      <c r="F46" s="17" t="s">
        <v>49</v>
      </c>
      <c r="G46" s="17" t="s">
        <v>50</v>
      </c>
      <c r="H46" s="17"/>
      <c r="I46" s="17"/>
      <c r="J46" s="17"/>
      <c r="K46" s="30"/>
      <c r="L46" s="30"/>
      <c r="M46" s="30"/>
      <c r="N46" s="30"/>
      <c r="O46" s="30"/>
      <c r="P46" s="30"/>
      <c r="Q46" s="30"/>
      <c r="R46" s="31"/>
      <c r="S46" s="32"/>
      <c r="T46" s="32"/>
      <c r="U46" s="32"/>
      <c r="V46" s="32"/>
      <c r="W46" s="32"/>
      <c r="X46" s="32"/>
      <c r="Y46" s="32"/>
      <c r="Z46" s="32"/>
      <c r="AA46" s="32"/>
      <c r="AB46" s="24"/>
      <c r="AC46" s="24"/>
    </row>
    <row r="47" spans="2:29" s="1" customFormat="1" ht="12" x14ac:dyDescent="0.2">
      <c r="B47" s="24"/>
      <c r="C47" s="24"/>
      <c r="D47" s="24"/>
      <c r="E47" s="17"/>
      <c r="F47" s="17" t="s">
        <v>37</v>
      </c>
      <c r="G47" s="17" t="s">
        <v>51</v>
      </c>
      <c r="H47" s="17"/>
      <c r="I47" s="17"/>
      <c r="J47" s="17"/>
      <c r="K47" s="30"/>
      <c r="L47" s="30"/>
      <c r="M47" s="30"/>
      <c r="N47" s="30"/>
      <c r="O47" s="30"/>
      <c r="P47" s="30"/>
      <c r="Q47" s="30"/>
      <c r="R47" s="31"/>
      <c r="S47" s="32"/>
      <c r="T47" s="32"/>
      <c r="U47" s="32"/>
      <c r="V47" s="32"/>
      <c r="W47" s="32"/>
      <c r="X47" s="32"/>
      <c r="Y47" s="32"/>
      <c r="Z47" s="32"/>
      <c r="AA47" s="32"/>
      <c r="AB47" s="24"/>
      <c r="AC47" s="24"/>
    </row>
    <row r="48" spans="2:29" ht="6.75" customHeight="1" x14ac:dyDescent="0.2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</row>
    <row r="49" spans="2:29" ht="21" customHeight="1" thickBot="1" x14ac:dyDescent="0.25">
      <c r="B49" s="45" t="s">
        <v>44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80" t="s">
        <v>95</v>
      </c>
      <c r="P49" s="45"/>
      <c r="Q49" s="45"/>
      <c r="R49" s="45"/>
      <c r="S49" s="45"/>
      <c r="U49" s="45"/>
      <c r="V49" s="45"/>
      <c r="X49" s="45"/>
      <c r="Y49" s="45"/>
      <c r="Z49" s="45"/>
      <c r="AA49" s="45"/>
      <c r="AB49" s="45"/>
      <c r="AC49" s="45"/>
    </row>
    <row r="50" spans="2:29" ht="21" customHeight="1" x14ac:dyDescent="0.2">
      <c r="B50" s="45"/>
      <c r="C50" s="131" t="s">
        <v>64</v>
      </c>
      <c r="D50" s="132"/>
      <c r="E50" s="135" t="s">
        <v>61</v>
      </c>
      <c r="F50" s="136"/>
      <c r="G50" s="136"/>
      <c r="H50" s="136"/>
      <c r="I50" s="137"/>
      <c r="J50" s="142" t="s">
        <v>33</v>
      </c>
      <c r="K50" s="142"/>
      <c r="L50" s="142"/>
      <c r="M50" s="142"/>
      <c r="N50" s="142"/>
      <c r="O50" s="142"/>
      <c r="P50" s="142"/>
      <c r="Q50" s="142"/>
      <c r="R50" s="143"/>
      <c r="S50" s="144" t="s">
        <v>47</v>
      </c>
      <c r="T50" s="145"/>
      <c r="U50" s="146"/>
      <c r="V50" s="150" t="s">
        <v>57</v>
      </c>
      <c r="W50" s="151"/>
      <c r="X50" s="151"/>
      <c r="Y50" s="152"/>
      <c r="AA50" s="59"/>
      <c r="AB50" s="59"/>
    </row>
    <row r="51" spans="2:29" ht="30.75" customHeight="1" thickBot="1" x14ac:dyDescent="0.25">
      <c r="B51" s="45"/>
      <c r="C51" s="133"/>
      <c r="D51" s="134"/>
      <c r="E51" s="138"/>
      <c r="F51" s="139"/>
      <c r="G51" s="139"/>
      <c r="H51" s="139"/>
      <c r="I51" s="140"/>
      <c r="J51" s="162" t="s">
        <v>94</v>
      </c>
      <c r="K51" s="163"/>
      <c r="L51" s="164"/>
      <c r="M51" s="165" t="s">
        <v>34</v>
      </c>
      <c r="N51" s="166"/>
      <c r="O51" s="167"/>
      <c r="P51" s="125" t="s">
        <v>35</v>
      </c>
      <c r="Q51" s="126"/>
      <c r="R51" s="127"/>
      <c r="S51" s="147"/>
      <c r="T51" s="148"/>
      <c r="U51" s="149"/>
      <c r="V51" s="153"/>
      <c r="W51" s="154"/>
      <c r="X51" s="154"/>
      <c r="Y51" s="155"/>
      <c r="AA51" s="59"/>
      <c r="AB51" s="59"/>
    </row>
    <row r="52" spans="2:29" ht="21" customHeight="1" thickTop="1" x14ac:dyDescent="0.2">
      <c r="B52" s="37"/>
      <c r="C52" s="114" t="s">
        <v>63</v>
      </c>
      <c r="D52" s="115"/>
      <c r="E52" s="99" t="s">
        <v>126</v>
      </c>
      <c r="F52" s="100"/>
      <c r="G52" s="100"/>
      <c r="H52" s="100"/>
      <c r="I52" s="101"/>
      <c r="J52" s="168">
        <v>12</v>
      </c>
      <c r="K52" s="169"/>
      <c r="L52" s="170"/>
      <c r="M52" s="171">
        <v>5</v>
      </c>
      <c r="N52" s="169"/>
      <c r="O52" s="172"/>
      <c r="P52" s="173">
        <f>J52+M52</f>
        <v>17</v>
      </c>
      <c r="Q52" s="169"/>
      <c r="R52" s="172"/>
      <c r="S52" s="173">
        <v>4</v>
      </c>
      <c r="T52" s="169"/>
      <c r="U52" s="172"/>
      <c r="V52" s="188">
        <f>S52/M52*100</f>
        <v>80</v>
      </c>
      <c r="W52" s="189"/>
      <c r="X52" s="189"/>
      <c r="Y52" s="190"/>
      <c r="AA52" s="64"/>
      <c r="AB52" s="64"/>
    </row>
    <row r="53" spans="2:29" ht="21" customHeight="1" thickBot="1" x14ac:dyDescent="0.25">
      <c r="B53" s="37"/>
      <c r="C53" s="97" t="s">
        <v>62</v>
      </c>
      <c r="D53" s="98"/>
      <c r="E53" s="99" t="s">
        <v>126</v>
      </c>
      <c r="F53" s="100"/>
      <c r="G53" s="100"/>
      <c r="H53" s="100"/>
      <c r="I53" s="101"/>
      <c r="J53" s="102">
        <v>10</v>
      </c>
      <c r="K53" s="103"/>
      <c r="L53" s="104"/>
      <c r="M53" s="105">
        <v>7</v>
      </c>
      <c r="N53" s="103"/>
      <c r="O53" s="106"/>
      <c r="P53" s="107">
        <f>J53+M53</f>
        <v>17</v>
      </c>
      <c r="Q53" s="103"/>
      <c r="R53" s="106"/>
      <c r="S53" s="107">
        <v>6</v>
      </c>
      <c r="T53" s="103"/>
      <c r="U53" s="106"/>
      <c r="V53" s="128">
        <f>S53/M53*100</f>
        <v>85.714285714285708</v>
      </c>
      <c r="W53" s="129"/>
      <c r="X53" s="129"/>
      <c r="Y53" s="130"/>
      <c r="AA53" s="64"/>
      <c r="AB53" s="64"/>
    </row>
    <row r="54" spans="2:29" ht="2.25" customHeight="1" x14ac:dyDescent="0.2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</row>
    <row r="55" spans="2:29" s="1" customFormat="1" ht="12" x14ac:dyDescent="0.2">
      <c r="B55" s="24"/>
      <c r="C55" s="17" t="s">
        <v>31</v>
      </c>
      <c r="D55" s="24"/>
      <c r="E55" s="24"/>
      <c r="F55" s="17"/>
      <c r="G55" s="17"/>
      <c r="H55" s="17"/>
      <c r="I55" s="17"/>
      <c r="J55" s="17"/>
      <c r="K55" s="17"/>
      <c r="L55" s="17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24"/>
    </row>
    <row r="56" spans="2:29" s="24" customFormat="1" ht="12" x14ac:dyDescent="0.2">
      <c r="D56" s="52"/>
      <c r="E56" s="14" t="s">
        <v>15</v>
      </c>
      <c r="F56" s="22" t="s">
        <v>32</v>
      </c>
      <c r="G56" s="22"/>
      <c r="H56" s="22"/>
      <c r="I56" s="22"/>
      <c r="J56" s="22"/>
      <c r="K56" s="22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2:29" s="24" customFormat="1" ht="12" x14ac:dyDescent="0.2">
      <c r="D57" s="26"/>
      <c r="E57" s="14" t="s">
        <v>14</v>
      </c>
      <c r="F57" s="19" t="s">
        <v>36</v>
      </c>
      <c r="G57" s="19"/>
      <c r="H57" s="19"/>
      <c r="I57" s="19"/>
      <c r="J57" s="19"/>
      <c r="K57" s="19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Y57" s="25"/>
      <c r="Z57" s="25"/>
      <c r="AA57" s="25"/>
      <c r="AB57" s="25"/>
      <c r="AC57" s="26"/>
    </row>
    <row r="58" spans="2:29" ht="6.75" customHeight="1" x14ac:dyDescent="0.2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</row>
    <row r="59" spans="2:29" ht="21" customHeight="1" thickBot="1" x14ac:dyDescent="0.25">
      <c r="B59" s="56" t="s">
        <v>45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O59" s="57"/>
      <c r="P59" s="57"/>
      <c r="Q59" s="57"/>
      <c r="R59" s="57"/>
      <c r="S59" s="57"/>
      <c r="T59" s="45"/>
      <c r="U59" s="57"/>
      <c r="V59" s="57"/>
      <c r="W59" s="63" t="s">
        <v>52</v>
      </c>
      <c r="X59" s="57"/>
      <c r="Y59" s="57"/>
      <c r="Z59" s="57"/>
      <c r="AA59" s="57"/>
      <c r="AB59" s="57"/>
      <c r="AC59" s="57"/>
    </row>
    <row r="60" spans="2:29" ht="21" customHeight="1" x14ac:dyDescent="0.2">
      <c r="B60" s="45"/>
      <c r="C60" s="131" t="s">
        <v>64</v>
      </c>
      <c r="D60" s="132"/>
      <c r="E60" s="135" t="s">
        <v>61</v>
      </c>
      <c r="F60" s="136"/>
      <c r="G60" s="136"/>
      <c r="H60" s="136"/>
      <c r="I60" s="137"/>
      <c r="J60" s="141" t="s">
        <v>33</v>
      </c>
      <c r="K60" s="142"/>
      <c r="L60" s="142"/>
      <c r="M60" s="142"/>
      <c r="N60" s="142"/>
      <c r="O60" s="142"/>
      <c r="P60" s="142"/>
      <c r="Q60" s="142"/>
      <c r="R60" s="143"/>
      <c r="S60" s="144" t="s">
        <v>42</v>
      </c>
      <c r="T60" s="145"/>
      <c r="U60" s="146"/>
      <c r="V60" s="150" t="s">
        <v>54</v>
      </c>
      <c r="W60" s="151"/>
      <c r="X60" s="151"/>
      <c r="Y60" s="152"/>
      <c r="AA60" s="156" t="s">
        <v>55</v>
      </c>
      <c r="AB60" s="157"/>
      <c r="AC60" s="158"/>
    </row>
    <row r="61" spans="2:29" ht="30.75" customHeight="1" thickBot="1" x14ac:dyDescent="0.25">
      <c r="B61" s="45"/>
      <c r="C61" s="133"/>
      <c r="D61" s="134"/>
      <c r="E61" s="138"/>
      <c r="F61" s="139"/>
      <c r="G61" s="139"/>
      <c r="H61" s="139"/>
      <c r="I61" s="140"/>
      <c r="J61" s="162" t="s">
        <v>94</v>
      </c>
      <c r="K61" s="163"/>
      <c r="L61" s="164"/>
      <c r="M61" s="165" t="s">
        <v>34</v>
      </c>
      <c r="N61" s="166"/>
      <c r="O61" s="167"/>
      <c r="P61" s="125" t="s">
        <v>35</v>
      </c>
      <c r="Q61" s="126"/>
      <c r="R61" s="127"/>
      <c r="S61" s="147"/>
      <c r="T61" s="148"/>
      <c r="U61" s="149"/>
      <c r="V61" s="153"/>
      <c r="W61" s="154"/>
      <c r="X61" s="154"/>
      <c r="Y61" s="155"/>
      <c r="AA61" s="159"/>
      <c r="AB61" s="160"/>
      <c r="AC61" s="161"/>
    </row>
    <row r="62" spans="2:29" ht="21" customHeight="1" thickTop="1" x14ac:dyDescent="0.2">
      <c r="B62" s="37"/>
      <c r="C62" s="114" t="s">
        <v>63</v>
      </c>
      <c r="D62" s="115"/>
      <c r="E62" s="99" t="s">
        <v>126</v>
      </c>
      <c r="F62" s="100"/>
      <c r="G62" s="100"/>
      <c r="H62" s="100"/>
      <c r="I62" s="101"/>
      <c r="J62" s="168">
        <v>15</v>
      </c>
      <c r="K62" s="169"/>
      <c r="L62" s="170"/>
      <c r="M62" s="171">
        <v>5</v>
      </c>
      <c r="N62" s="169"/>
      <c r="O62" s="172"/>
      <c r="P62" s="173">
        <v>20</v>
      </c>
      <c r="Q62" s="169"/>
      <c r="R62" s="172"/>
      <c r="S62" s="173">
        <v>4</v>
      </c>
      <c r="T62" s="169"/>
      <c r="U62" s="172"/>
      <c r="V62" s="122">
        <f>S62/M62*100</f>
        <v>80</v>
      </c>
      <c r="W62" s="123"/>
      <c r="X62" s="123"/>
      <c r="Y62" s="124"/>
      <c r="AA62" s="94"/>
      <c r="AB62" s="95"/>
      <c r="AC62" s="96"/>
    </row>
    <row r="63" spans="2:29" ht="21" customHeight="1" thickBot="1" x14ac:dyDescent="0.25">
      <c r="B63" s="37"/>
      <c r="C63" s="97" t="s">
        <v>62</v>
      </c>
      <c r="D63" s="98"/>
      <c r="E63" s="99" t="s">
        <v>126</v>
      </c>
      <c r="F63" s="100"/>
      <c r="G63" s="100"/>
      <c r="H63" s="100"/>
      <c r="I63" s="101"/>
      <c r="J63" s="102">
        <v>13</v>
      </c>
      <c r="K63" s="103"/>
      <c r="L63" s="104"/>
      <c r="M63" s="105">
        <v>3</v>
      </c>
      <c r="N63" s="103"/>
      <c r="O63" s="106"/>
      <c r="P63" s="107">
        <v>17</v>
      </c>
      <c r="Q63" s="103"/>
      <c r="R63" s="106"/>
      <c r="S63" s="107">
        <v>3</v>
      </c>
      <c r="T63" s="103"/>
      <c r="U63" s="106"/>
      <c r="V63" s="128">
        <f t="shared" ref="V63" si="1">S63/M63*100</f>
        <v>100</v>
      </c>
      <c r="W63" s="129"/>
      <c r="X63" s="129"/>
      <c r="Y63" s="130"/>
      <c r="AA63" s="111"/>
      <c r="AB63" s="112"/>
      <c r="AC63" s="113"/>
    </row>
    <row r="64" spans="2:29" ht="2.25" customHeight="1" x14ac:dyDescent="0.2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</row>
    <row r="65" spans="2:29" s="1" customFormat="1" ht="12" x14ac:dyDescent="0.2">
      <c r="B65" s="24"/>
      <c r="C65" s="24"/>
      <c r="D65" s="52"/>
      <c r="E65" s="14" t="s">
        <v>15</v>
      </c>
      <c r="F65" s="22" t="s">
        <v>32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 spans="2:29" s="1" customFormat="1" ht="12" x14ac:dyDescent="0.2">
      <c r="B66" s="24"/>
      <c r="C66" s="24"/>
      <c r="D66" s="24"/>
      <c r="E66" s="14" t="s">
        <v>14</v>
      </c>
      <c r="F66" s="19" t="s">
        <v>20</v>
      </c>
      <c r="G66" s="19" t="s">
        <v>36</v>
      </c>
      <c r="H66" s="14"/>
      <c r="I66" s="14"/>
      <c r="J66" s="14"/>
      <c r="K66" s="14"/>
      <c r="L66" s="14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18"/>
      <c r="AB66" s="18"/>
      <c r="AC66" s="24"/>
    </row>
    <row r="67" spans="2:29" s="1" customFormat="1" ht="12" x14ac:dyDescent="0.2">
      <c r="B67" s="24"/>
      <c r="C67" s="24"/>
      <c r="D67" s="24"/>
      <c r="E67" s="24"/>
      <c r="F67" s="19" t="s">
        <v>37</v>
      </c>
      <c r="G67" s="19" t="s">
        <v>38</v>
      </c>
      <c r="H67" s="14"/>
      <c r="I67" s="21"/>
      <c r="J67" s="14"/>
      <c r="K67" s="14"/>
      <c r="L67" s="14"/>
      <c r="M67" s="20"/>
      <c r="N67" s="20"/>
      <c r="O67" s="20"/>
      <c r="P67" s="20"/>
      <c r="Q67" s="20"/>
      <c r="R67" s="20"/>
      <c r="S67" s="20"/>
      <c r="T67" s="24"/>
      <c r="U67" s="20"/>
      <c r="V67" s="20"/>
      <c r="W67" s="20"/>
      <c r="X67" s="20"/>
      <c r="Y67" s="20"/>
      <c r="Z67" s="20"/>
      <c r="AA67" s="18"/>
      <c r="AB67" s="18"/>
      <c r="AC67" s="24"/>
    </row>
    <row r="68" spans="2:29" s="1" customFormat="1" ht="6.75" customHeigh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 spans="2:29" ht="21" customHeight="1" thickBot="1" x14ac:dyDescent="0.25">
      <c r="B69" s="49" t="s">
        <v>46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O69" s="49"/>
      <c r="P69" s="49"/>
      <c r="Q69" s="49"/>
      <c r="R69" s="49"/>
      <c r="S69" s="49"/>
      <c r="T69" s="45"/>
      <c r="U69" s="49"/>
      <c r="V69" s="49"/>
      <c r="W69" s="63" t="s">
        <v>52</v>
      </c>
      <c r="X69" s="49"/>
      <c r="Y69" s="49"/>
      <c r="Z69" s="49"/>
      <c r="AA69" s="49"/>
      <c r="AB69" s="49"/>
      <c r="AC69" s="49"/>
    </row>
    <row r="70" spans="2:29" ht="21" customHeight="1" x14ac:dyDescent="0.2">
      <c r="B70" s="45"/>
      <c r="C70" s="131" t="s">
        <v>64</v>
      </c>
      <c r="D70" s="132"/>
      <c r="E70" s="135" t="s">
        <v>61</v>
      </c>
      <c r="F70" s="136"/>
      <c r="G70" s="136"/>
      <c r="H70" s="136"/>
      <c r="I70" s="137"/>
      <c r="J70" s="141" t="s">
        <v>33</v>
      </c>
      <c r="K70" s="142"/>
      <c r="L70" s="142"/>
      <c r="M70" s="142"/>
      <c r="N70" s="142"/>
      <c r="O70" s="142"/>
      <c r="P70" s="142"/>
      <c r="Q70" s="142"/>
      <c r="R70" s="143"/>
      <c r="S70" s="144" t="s">
        <v>41</v>
      </c>
      <c r="T70" s="145"/>
      <c r="U70" s="146"/>
      <c r="V70" s="150" t="s">
        <v>54</v>
      </c>
      <c r="W70" s="151"/>
      <c r="X70" s="151"/>
      <c r="Y70" s="152"/>
      <c r="AA70" s="156" t="s">
        <v>56</v>
      </c>
      <c r="AB70" s="157"/>
      <c r="AC70" s="158"/>
    </row>
    <row r="71" spans="2:29" ht="30.75" customHeight="1" thickBot="1" x14ac:dyDescent="0.25">
      <c r="B71" s="45"/>
      <c r="C71" s="133"/>
      <c r="D71" s="134"/>
      <c r="E71" s="138"/>
      <c r="F71" s="139"/>
      <c r="G71" s="139"/>
      <c r="H71" s="139"/>
      <c r="I71" s="140"/>
      <c r="J71" s="162" t="s">
        <v>94</v>
      </c>
      <c r="K71" s="163"/>
      <c r="L71" s="164"/>
      <c r="M71" s="165" t="s">
        <v>34</v>
      </c>
      <c r="N71" s="166"/>
      <c r="O71" s="167"/>
      <c r="P71" s="125" t="s">
        <v>35</v>
      </c>
      <c r="Q71" s="126"/>
      <c r="R71" s="127"/>
      <c r="S71" s="147"/>
      <c r="T71" s="148"/>
      <c r="U71" s="149"/>
      <c r="V71" s="153"/>
      <c r="W71" s="154"/>
      <c r="X71" s="154"/>
      <c r="Y71" s="155"/>
      <c r="AA71" s="159"/>
      <c r="AB71" s="160"/>
      <c r="AC71" s="161"/>
    </row>
    <row r="72" spans="2:29" ht="21" customHeight="1" thickTop="1" x14ac:dyDescent="0.2">
      <c r="B72" s="37"/>
      <c r="C72" s="114" t="s">
        <v>63</v>
      </c>
      <c r="D72" s="115"/>
      <c r="E72" s="99" t="s">
        <v>126</v>
      </c>
      <c r="F72" s="100"/>
      <c r="G72" s="100"/>
      <c r="H72" s="100"/>
      <c r="I72" s="101"/>
      <c r="J72" s="116"/>
      <c r="K72" s="117"/>
      <c r="L72" s="118"/>
      <c r="M72" s="119"/>
      <c r="N72" s="117"/>
      <c r="O72" s="120"/>
      <c r="P72" s="121"/>
      <c r="Q72" s="117"/>
      <c r="R72" s="120"/>
      <c r="S72" s="121"/>
      <c r="T72" s="117"/>
      <c r="U72" s="120"/>
      <c r="V72" s="122"/>
      <c r="W72" s="123"/>
      <c r="X72" s="123"/>
      <c r="Y72" s="124"/>
      <c r="AA72" s="94">
        <v>1</v>
      </c>
      <c r="AB72" s="95"/>
      <c r="AC72" s="96"/>
    </row>
    <row r="73" spans="2:29" ht="21" customHeight="1" thickBot="1" x14ac:dyDescent="0.25">
      <c r="B73" s="37"/>
      <c r="C73" s="97" t="s">
        <v>62</v>
      </c>
      <c r="D73" s="98"/>
      <c r="E73" s="99" t="s">
        <v>126</v>
      </c>
      <c r="F73" s="100"/>
      <c r="G73" s="100"/>
      <c r="H73" s="100"/>
      <c r="I73" s="101"/>
      <c r="J73" s="102"/>
      <c r="K73" s="103"/>
      <c r="L73" s="104"/>
      <c r="M73" s="105"/>
      <c r="N73" s="103"/>
      <c r="O73" s="106"/>
      <c r="P73" s="107"/>
      <c r="Q73" s="103"/>
      <c r="R73" s="106"/>
      <c r="S73" s="107"/>
      <c r="T73" s="103"/>
      <c r="U73" s="106"/>
      <c r="V73" s="108"/>
      <c r="W73" s="109"/>
      <c r="X73" s="109"/>
      <c r="Y73" s="110"/>
      <c r="AA73" s="111">
        <v>1</v>
      </c>
      <c r="AB73" s="112"/>
      <c r="AC73" s="113"/>
    </row>
    <row r="74" spans="2:29" ht="2.25" customHeight="1" x14ac:dyDescent="0.2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</row>
    <row r="75" spans="2:29" s="1" customFormat="1" ht="12" x14ac:dyDescent="0.2">
      <c r="B75" s="24"/>
      <c r="C75" s="24"/>
      <c r="D75" s="22"/>
      <c r="E75" s="14" t="s">
        <v>15</v>
      </c>
      <c r="F75" s="22" t="s">
        <v>32</v>
      </c>
      <c r="G75" s="22"/>
      <c r="H75" s="22"/>
      <c r="I75" s="22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6"/>
      <c r="AC75" s="24"/>
    </row>
    <row r="76" spans="2:29" s="1" customFormat="1" ht="12" x14ac:dyDescent="0.2">
      <c r="D76" s="19"/>
      <c r="E76" s="14" t="s">
        <v>14</v>
      </c>
      <c r="F76" s="19" t="s">
        <v>21</v>
      </c>
      <c r="G76" s="19" t="s">
        <v>39</v>
      </c>
      <c r="H76" s="14"/>
      <c r="I76" s="14"/>
      <c r="J76" s="14"/>
      <c r="K76" s="14"/>
      <c r="L76" s="14"/>
      <c r="M76" s="14"/>
      <c r="N76" s="14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18"/>
      <c r="AB76" s="18"/>
    </row>
    <row r="77" spans="2:29" s="1" customFormat="1" ht="12" x14ac:dyDescent="0.2">
      <c r="D77" s="19"/>
      <c r="E77" s="19"/>
      <c r="F77" s="19" t="s">
        <v>37</v>
      </c>
      <c r="G77" s="19" t="s">
        <v>40</v>
      </c>
      <c r="H77" s="14"/>
      <c r="I77" s="21"/>
      <c r="J77" s="14"/>
      <c r="K77" s="14"/>
      <c r="L77" s="14"/>
      <c r="M77" s="14"/>
      <c r="N77" s="14"/>
      <c r="O77" s="20"/>
      <c r="P77" s="20"/>
      <c r="Q77" s="20"/>
      <c r="U77" s="20"/>
      <c r="V77" s="20"/>
      <c r="W77" s="20"/>
      <c r="X77" s="20"/>
      <c r="Y77" s="20"/>
      <c r="Z77" s="20"/>
      <c r="AA77" s="18"/>
      <c r="AB77" s="18"/>
    </row>
    <row r="78" spans="2:29" ht="4.5" customHeight="1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</sheetData>
  <mergeCells count="169">
    <mergeCell ref="C6:I6"/>
    <mergeCell ref="T6:Y6"/>
    <mergeCell ref="A3:AC3"/>
    <mergeCell ref="C9:H9"/>
    <mergeCell ref="I9:N9"/>
    <mergeCell ref="O9:T9"/>
    <mergeCell ref="U9:Z9"/>
    <mergeCell ref="AA9:AC9"/>
    <mergeCell ref="C10:H10"/>
    <mergeCell ref="I10:N10"/>
    <mergeCell ref="O10:T10"/>
    <mergeCell ref="U10:Z10"/>
    <mergeCell ref="AA10:AC10"/>
    <mergeCell ref="U13:Z13"/>
    <mergeCell ref="AA13:AC13"/>
    <mergeCell ref="U14:Z14"/>
    <mergeCell ref="AA14:AC14"/>
    <mergeCell ref="X15:Z15"/>
    <mergeCell ref="AA15:AB15"/>
    <mergeCell ref="C11:H11"/>
    <mergeCell ref="I11:N11"/>
    <mergeCell ref="O11:T11"/>
    <mergeCell ref="X11:Z11"/>
    <mergeCell ref="AA11:AB11"/>
    <mergeCell ref="R13:S14"/>
    <mergeCell ref="R15:S15"/>
    <mergeCell ref="C21:J21"/>
    <mergeCell ref="C22:F22"/>
    <mergeCell ref="G22:J22"/>
    <mergeCell ref="C23:F23"/>
    <mergeCell ref="G23:J23"/>
    <mergeCell ref="C25:Y25"/>
    <mergeCell ref="C18:F18"/>
    <mergeCell ref="C17:AC17"/>
    <mergeCell ref="G18:AC18"/>
    <mergeCell ref="K22:N22"/>
    <mergeCell ref="K23:N23"/>
    <mergeCell ref="K21:N21"/>
    <mergeCell ref="C29:AC29"/>
    <mergeCell ref="C26:E26"/>
    <mergeCell ref="F26:G26"/>
    <mergeCell ref="H26:J26"/>
    <mergeCell ref="K26:L26"/>
    <mergeCell ref="M26:P26"/>
    <mergeCell ref="Q26:R26"/>
    <mergeCell ref="S26:Y26"/>
    <mergeCell ref="G35:J35"/>
    <mergeCell ref="I39:K39"/>
    <mergeCell ref="L39:N39"/>
    <mergeCell ref="O39:Q39"/>
    <mergeCell ref="R39:T39"/>
    <mergeCell ref="U39:W39"/>
    <mergeCell ref="B31:AC31"/>
    <mergeCell ref="C33:E33"/>
    <mergeCell ref="F33:K33"/>
    <mergeCell ref="M33:O33"/>
    <mergeCell ref="P33:U33"/>
    <mergeCell ref="V33:Z33"/>
    <mergeCell ref="AA33:AB33"/>
    <mergeCell ref="X39:Y40"/>
    <mergeCell ref="Z39:AA40"/>
    <mergeCell ref="AB39:AC40"/>
    <mergeCell ref="C40:H40"/>
    <mergeCell ref="I40:K40"/>
    <mergeCell ref="L40:N40"/>
    <mergeCell ref="O40:Q40"/>
    <mergeCell ref="R40:T40"/>
    <mergeCell ref="U40:W40"/>
    <mergeCell ref="AB41:AC41"/>
    <mergeCell ref="C42:H42"/>
    <mergeCell ref="I42:K42"/>
    <mergeCell ref="L42:N42"/>
    <mergeCell ref="O42:Q42"/>
    <mergeCell ref="R42:T42"/>
    <mergeCell ref="U42:W42"/>
    <mergeCell ref="X42:Y42"/>
    <mergeCell ref="C41:H41"/>
    <mergeCell ref="I41:K41"/>
    <mergeCell ref="L41:N41"/>
    <mergeCell ref="O41:Q41"/>
    <mergeCell ref="R41:T41"/>
    <mergeCell ref="U41:W41"/>
    <mergeCell ref="Z42:AA42"/>
    <mergeCell ref="AB42:AC42"/>
    <mergeCell ref="C52:D52"/>
    <mergeCell ref="E52:I52"/>
    <mergeCell ref="J52:L52"/>
    <mergeCell ref="M52:O52"/>
    <mergeCell ref="P52:R52"/>
    <mergeCell ref="S52:U52"/>
    <mergeCell ref="V52:Y52"/>
    <mergeCell ref="X41:Y41"/>
    <mergeCell ref="Z41:AA41"/>
    <mergeCell ref="AB43:AC43"/>
    <mergeCell ref="C50:D51"/>
    <mergeCell ref="E50:I51"/>
    <mergeCell ref="J50:R50"/>
    <mergeCell ref="S50:U51"/>
    <mergeCell ref="V50:Y51"/>
    <mergeCell ref="J51:L51"/>
    <mergeCell ref="M51:O51"/>
    <mergeCell ref="P51:R51"/>
    <mergeCell ref="C43:H43"/>
    <mergeCell ref="I43:K43"/>
    <mergeCell ref="L43:N43"/>
    <mergeCell ref="O43:Q43"/>
    <mergeCell ref="R43:T43"/>
    <mergeCell ref="U43:W43"/>
    <mergeCell ref="X43:Y43"/>
    <mergeCell ref="Z43:AA43"/>
    <mergeCell ref="V53:Y53"/>
    <mergeCell ref="C60:D61"/>
    <mergeCell ref="E60:I61"/>
    <mergeCell ref="J60:R60"/>
    <mergeCell ref="S60:U61"/>
    <mergeCell ref="V60:Y61"/>
    <mergeCell ref="C53:D53"/>
    <mergeCell ref="E53:I53"/>
    <mergeCell ref="J53:L53"/>
    <mergeCell ref="M53:O53"/>
    <mergeCell ref="P53:R53"/>
    <mergeCell ref="S53:U53"/>
    <mergeCell ref="C62:D62"/>
    <mergeCell ref="E62:I62"/>
    <mergeCell ref="J62:L62"/>
    <mergeCell ref="M62:O62"/>
    <mergeCell ref="P62:R62"/>
    <mergeCell ref="S62:U62"/>
    <mergeCell ref="V62:Y62"/>
    <mergeCell ref="AA62:AC62"/>
    <mergeCell ref="AA60:AC61"/>
    <mergeCell ref="J61:L61"/>
    <mergeCell ref="M61:O61"/>
    <mergeCell ref="P61:R61"/>
    <mergeCell ref="S70:U71"/>
    <mergeCell ref="V70:Y71"/>
    <mergeCell ref="AA70:AC71"/>
    <mergeCell ref="J71:L71"/>
    <mergeCell ref="M71:O71"/>
    <mergeCell ref="C63:D63"/>
    <mergeCell ref="E63:I63"/>
    <mergeCell ref="J63:L63"/>
    <mergeCell ref="M63:O63"/>
    <mergeCell ref="P63:R63"/>
    <mergeCell ref="S63:U63"/>
    <mergeCell ref="AE16:AF17"/>
    <mergeCell ref="AH16:AI17"/>
    <mergeCell ref="AA72:AC72"/>
    <mergeCell ref="C73:D73"/>
    <mergeCell ref="E73:I73"/>
    <mergeCell ref="J73:L73"/>
    <mergeCell ref="M73:O73"/>
    <mergeCell ref="P73:R73"/>
    <mergeCell ref="S73:U73"/>
    <mergeCell ref="V73:Y73"/>
    <mergeCell ref="AA73:AC73"/>
    <mergeCell ref="C72:D72"/>
    <mergeCell ref="E72:I72"/>
    <mergeCell ref="J72:L72"/>
    <mergeCell ref="M72:O72"/>
    <mergeCell ref="P72:R72"/>
    <mergeCell ref="S72:U72"/>
    <mergeCell ref="V72:Y72"/>
    <mergeCell ref="P71:R71"/>
    <mergeCell ref="V63:Y63"/>
    <mergeCell ref="AA63:AC63"/>
    <mergeCell ref="C70:D71"/>
    <mergeCell ref="E70:I71"/>
    <mergeCell ref="J70:R70"/>
  </mergeCells>
  <phoneticPr fontId="1"/>
  <dataValidations count="6">
    <dataValidation type="list" allowBlank="1" showInputMessage="1" showErrorMessage="1" sqref="R15:S15" xr:uid="{00000000-0002-0000-0000-000000000000}">
      <formula1>"男,女"</formula1>
    </dataValidation>
    <dataValidation type="list" allowBlank="1" showInputMessage="1" showErrorMessage="1" sqref="G35:J35" xr:uid="{00000000-0002-0000-0000-000001000000}">
      <formula1>"BVS隊長,CS隊長,BS隊長,VS隊長,RS隊長,団委員長"</formula1>
    </dataValidation>
    <dataValidation type="list" allowBlank="1" showInputMessage="1" showErrorMessage="1" sqref="C23:J23" xr:uid="{00000000-0002-0000-0000-000002000000}">
      <formula1>"ＢＶＳ隊長,ＣＳ隊長,ＢＳ隊長,ＶＳ隊長,ＲＳ隊長,団委員長"</formula1>
    </dataValidation>
    <dataValidation type="list" allowBlank="1" showInputMessage="1" showErrorMessage="1" sqref="AB42:AC43" xr:uid="{00000000-0002-0000-0000-000003000000}">
      <formula1>"○,×"</formula1>
    </dataValidation>
    <dataValidation type="list" allowBlank="1" showInputMessage="1" showErrorMessage="1" sqref="F26:G26" xr:uid="{00000000-0002-0000-0000-000004000000}">
      <formula1>"有,無"</formula1>
    </dataValidation>
    <dataValidation type="list" allowBlank="1" showInputMessage="1" showErrorMessage="1" sqref="U15" xr:uid="{00000000-0002-0000-0000-000005000000}">
      <formula1>"S,H"</formula1>
    </dataValidation>
  </dataValidations>
  <printOptions horizontalCentered="1"/>
  <pageMargins left="0.62992125984251968" right="0.62992125984251968" top="0.55118110236220474" bottom="0.55118110236220474" header="0.31496062992125984" footer="0.31496062992125984"/>
  <pageSetup paperSize="9" orientation="portrait" r:id="rId1"/>
  <headerFooter differentOddEven="1"/>
  <rowBreaks count="1" manualBreakCount="1">
    <brk id="30" max="2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AM78"/>
  <sheetViews>
    <sheetView view="pageBreakPreview" zoomScaleNormal="100" zoomScaleSheetLayoutView="100" workbookViewId="0">
      <selection activeCell="C6" sqref="C6:I6"/>
    </sheetView>
  </sheetViews>
  <sheetFormatPr defaultRowHeight="13" x14ac:dyDescent="0.2"/>
  <cols>
    <col min="1" max="1" width="2.08984375" customWidth="1"/>
    <col min="2" max="29" width="3.08984375" customWidth="1"/>
    <col min="30" max="30" width="3.1796875" customWidth="1"/>
    <col min="31" max="31" width="12.90625" bestFit="1" customWidth="1"/>
    <col min="32" max="32" width="11.90625" bestFit="1" customWidth="1"/>
    <col min="33" max="33" width="3.36328125" bestFit="1" customWidth="1"/>
    <col min="34" max="35" width="12.90625" customWidth="1"/>
    <col min="36" max="75" width="3.08984375" customWidth="1"/>
  </cols>
  <sheetData>
    <row r="1" spans="1:39" ht="16.5" x14ac:dyDescent="0.2">
      <c r="AC1" s="85" t="s">
        <v>114</v>
      </c>
      <c r="AE1" s="86"/>
    </row>
    <row r="2" spans="1:39" ht="3.65" customHeight="1" x14ac:dyDescent="0.2"/>
    <row r="3" spans="1:39" ht="21" customHeight="1" x14ac:dyDescent="0.2">
      <c r="A3" s="317" t="s">
        <v>127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E3" s="87" t="s">
        <v>115</v>
      </c>
    </row>
    <row r="4" spans="1:39" ht="30" customHeight="1" x14ac:dyDescent="0.2"/>
    <row r="5" spans="1:39" ht="21" customHeight="1" x14ac:dyDescent="0.2">
      <c r="B5" t="s">
        <v>100</v>
      </c>
      <c r="O5" s="44"/>
      <c r="P5" s="45"/>
      <c r="Q5" s="82"/>
      <c r="R5" s="82"/>
      <c r="S5" s="45" t="s">
        <v>101</v>
      </c>
      <c r="T5" s="45"/>
      <c r="U5" s="45"/>
      <c r="V5" s="45"/>
      <c r="W5" s="45"/>
      <c r="X5" s="45"/>
      <c r="Y5" s="45"/>
      <c r="Z5" s="45"/>
      <c r="AA5" s="45"/>
      <c r="AB5" s="45"/>
      <c r="AC5" s="59"/>
      <c r="AD5" s="45"/>
    </row>
    <row r="6" spans="1:39" ht="21" customHeight="1" x14ac:dyDescent="0.2">
      <c r="C6" s="316"/>
      <c r="D6" s="316"/>
      <c r="E6" s="316"/>
      <c r="F6" s="316"/>
      <c r="G6" s="316"/>
      <c r="H6" s="316"/>
      <c r="I6" s="316"/>
      <c r="J6" s="84" t="s">
        <v>28</v>
      </c>
      <c r="K6" s="83"/>
      <c r="O6" s="44"/>
      <c r="P6" s="44"/>
      <c r="Q6" s="44"/>
      <c r="R6" s="44"/>
      <c r="S6" s="45"/>
      <c r="T6" s="220" t="s">
        <v>0</v>
      </c>
      <c r="U6" s="221"/>
      <c r="V6" s="221"/>
      <c r="W6" s="221"/>
      <c r="X6" s="221"/>
      <c r="Y6" s="230"/>
      <c r="Z6" s="45"/>
      <c r="AA6" s="45"/>
      <c r="AB6" s="45"/>
      <c r="AC6" s="46"/>
      <c r="AD6" s="46"/>
      <c r="AE6" s="42"/>
      <c r="AF6" s="43"/>
      <c r="AG6" s="43"/>
    </row>
    <row r="7" spans="1:39" ht="21" customHeight="1" x14ac:dyDescent="0.2"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9" ht="21" customHeight="1" x14ac:dyDescent="0.2">
      <c r="B8" s="45" t="s">
        <v>102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</row>
    <row r="9" spans="1:39" ht="21" customHeight="1" thickBot="1" x14ac:dyDescent="0.25">
      <c r="B9" s="45"/>
      <c r="C9" s="291" t="s">
        <v>1</v>
      </c>
      <c r="D9" s="292"/>
      <c r="E9" s="292"/>
      <c r="F9" s="292"/>
      <c r="G9" s="292"/>
      <c r="H9" s="293"/>
      <c r="I9" s="291" t="s">
        <v>19</v>
      </c>
      <c r="J9" s="292"/>
      <c r="K9" s="292"/>
      <c r="L9" s="292"/>
      <c r="M9" s="292"/>
      <c r="N9" s="293"/>
      <c r="O9" s="291" t="s">
        <v>3</v>
      </c>
      <c r="P9" s="292"/>
      <c r="Q9" s="292"/>
      <c r="R9" s="292"/>
      <c r="S9" s="292"/>
      <c r="T9" s="293"/>
      <c r="U9" s="291" t="s">
        <v>5</v>
      </c>
      <c r="V9" s="292"/>
      <c r="W9" s="292"/>
      <c r="X9" s="292"/>
      <c r="Y9" s="292"/>
      <c r="Z9" s="293"/>
      <c r="AA9" s="291" t="s">
        <v>6</v>
      </c>
      <c r="AB9" s="292"/>
      <c r="AC9" s="293"/>
      <c r="AD9" s="33"/>
      <c r="AF9" s="79" t="s">
        <v>80</v>
      </c>
    </row>
    <row r="10" spans="1:39" ht="15" customHeight="1" thickBot="1" x14ac:dyDescent="0.25">
      <c r="B10" s="45"/>
      <c r="C10" s="294" t="s">
        <v>2</v>
      </c>
      <c r="D10" s="295"/>
      <c r="E10" s="295"/>
      <c r="F10" s="295"/>
      <c r="G10" s="295"/>
      <c r="H10" s="296"/>
      <c r="I10" s="294" t="s">
        <v>2</v>
      </c>
      <c r="J10" s="295"/>
      <c r="K10" s="295"/>
      <c r="L10" s="295"/>
      <c r="M10" s="295"/>
      <c r="N10" s="296"/>
      <c r="O10" s="294" t="s">
        <v>4</v>
      </c>
      <c r="P10" s="295"/>
      <c r="Q10" s="295"/>
      <c r="R10" s="295"/>
      <c r="S10" s="295"/>
      <c r="T10" s="296"/>
      <c r="U10" s="294" t="s">
        <v>72</v>
      </c>
      <c r="V10" s="295"/>
      <c r="W10" s="295"/>
      <c r="X10" s="295"/>
      <c r="Y10" s="295"/>
      <c r="Z10" s="296"/>
      <c r="AA10" s="408" t="s">
        <v>130</v>
      </c>
      <c r="AB10" s="409"/>
      <c r="AC10" s="410"/>
      <c r="AD10" s="5"/>
      <c r="AE10" s="60" t="s">
        <v>96</v>
      </c>
      <c r="AF10" s="61" t="s">
        <v>97</v>
      </c>
    </row>
    <row r="11" spans="1:39" s="3" customFormat="1" ht="21" customHeight="1" thickTop="1" thickBot="1" x14ac:dyDescent="0.25">
      <c r="B11" s="47"/>
      <c r="C11" s="413"/>
      <c r="D11" s="414"/>
      <c r="E11" s="414"/>
      <c r="F11" s="414"/>
      <c r="G11" s="414"/>
      <c r="H11" s="415"/>
      <c r="I11" s="413"/>
      <c r="J11" s="414"/>
      <c r="K11" s="414"/>
      <c r="L11" s="414"/>
      <c r="M11" s="414"/>
      <c r="N11" s="415"/>
      <c r="O11" s="416"/>
      <c r="P11" s="417"/>
      <c r="Q11" s="417"/>
      <c r="R11" s="417"/>
      <c r="S11" s="417"/>
      <c r="T11" s="418"/>
      <c r="U11" s="66" t="s">
        <v>65</v>
      </c>
      <c r="V11" s="71"/>
      <c r="W11" s="39" t="s">
        <v>17</v>
      </c>
      <c r="X11" s="411" t="s">
        <v>66</v>
      </c>
      <c r="Y11" s="411"/>
      <c r="Z11" s="412"/>
      <c r="AA11" s="380"/>
      <c r="AB11" s="381"/>
      <c r="AC11" s="40" t="s">
        <v>67</v>
      </c>
      <c r="AD11" s="41"/>
      <c r="AE11" s="67">
        <f>(63+30+4)-V11</f>
        <v>97</v>
      </c>
      <c r="AF11" s="68">
        <f>(63+30+3)-V11</f>
        <v>96</v>
      </c>
      <c r="AG11" t="s">
        <v>67</v>
      </c>
      <c r="AH11"/>
      <c r="AI11"/>
      <c r="AK11"/>
      <c r="AL11"/>
      <c r="AM11"/>
    </row>
    <row r="12" spans="1:39" ht="6.75" customHeight="1" x14ac:dyDescent="0.2">
      <c r="B12" s="48"/>
      <c r="C12" s="48"/>
      <c r="D12" s="48"/>
      <c r="E12" s="48"/>
      <c r="F12" s="48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</row>
    <row r="13" spans="1:39" ht="21" customHeight="1" thickBot="1" x14ac:dyDescent="0.25">
      <c r="B13" s="45"/>
      <c r="C13" s="45"/>
      <c r="D13" s="45"/>
      <c r="E13" s="48"/>
      <c r="F13" s="48"/>
      <c r="G13" s="45"/>
      <c r="H13" s="45"/>
      <c r="I13" s="45"/>
      <c r="J13" s="45"/>
      <c r="K13" s="45"/>
      <c r="L13" s="45"/>
      <c r="M13" s="45"/>
      <c r="P13" s="45"/>
      <c r="Q13" s="72"/>
      <c r="R13" s="310" t="s">
        <v>73</v>
      </c>
      <c r="S13" s="311"/>
      <c r="T13" s="74"/>
      <c r="U13" s="288" t="s">
        <v>74</v>
      </c>
      <c r="V13" s="289"/>
      <c r="W13" s="289"/>
      <c r="X13" s="289"/>
      <c r="Y13" s="289"/>
      <c r="Z13" s="290"/>
      <c r="AA13" s="291" t="s">
        <v>68</v>
      </c>
      <c r="AB13" s="292"/>
      <c r="AC13" s="293"/>
      <c r="AD13" s="41"/>
      <c r="AF13" s="79" t="s">
        <v>98</v>
      </c>
    </row>
    <row r="14" spans="1:39" s="1" customFormat="1" ht="15" customHeight="1" thickBot="1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P14" s="24"/>
      <c r="Q14" s="73"/>
      <c r="R14" s="312"/>
      <c r="S14" s="313"/>
      <c r="T14" s="74"/>
      <c r="U14" s="294" t="s">
        <v>72</v>
      </c>
      <c r="V14" s="295"/>
      <c r="W14" s="295"/>
      <c r="X14" s="295"/>
      <c r="Y14" s="295"/>
      <c r="Z14" s="296"/>
      <c r="AA14" s="408" t="s">
        <v>130</v>
      </c>
      <c r="AB14" s="409"/>
      <c r="AC14" s="410"/>
      <c r="AD14" s="15"/>
      <c r="AE14" s="69" t="s">
        <v>69</v>
      </c>
      <c r="AF14" s="70" t="s">
        <v>70</v>
      </c>
      <c r="AG14" s="81"/>
      <c r="AH14" s="69" t="s">
        <v>69</v>
      </c>
      <c r="AI14" s="70" t="s">
        <v>70</v>
      </c>
    </row>
    <row r="15" spans="1:39" s="4" customFormat="1" ht="21" customHeight="1" thickTop="1" thickBot="1" x14ac:dyDescent="0.25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P15" s="49"/>
      <c r="Q15" s="73"/>
      <c r="R15" s="419"/>
      <c r="S15" s="420"/>
      <c r="T15" s="74"/>
      <c r="U15" s="66"/>
      <c r="V15" s="71"/>
      <c r="W15" s="39" t="s">
        <v>17</v>
      </c>
      <c r="X15" s="411" t="s">
        <v>71</v>
      </c>
      <c r="Y15" s="411"/>
      <c r="Z15" s="412"/>
      <c r="AA15" s="380"/>
      <c r="AB15" s="381"/>
      <c r="AC15" s="40" t="s">
        <v>17</v>
      </c>
      <c r="AD15" s="41"/>
      <c r="AE15" s="67">
        <f>(63+30+4)-V15+1</f>
        <v>98</v>
      </c>
      <c r="AF15" s="68">
        <f>(63+30+3)-V15+1</f>
        <v>97</v>
      </c>
      <c r="AG15" t="s">
        <v>17</v>
      </c>
      <c r="AH15" s="77">
        <f>(30+4)-V15+1</f>
        <v>35</v>
      </c>
      <c r="AI15" s="78">
        <f>(30+3)-V15+1</f>
        <v>34</v>
      </c>
      <c r="AJ15" s="4" t="s">
        <v>81</v>
      </c>
    </row>
    <row r="16" spans="1:39" ht="6.75" customHeight="1" x14ac:dyDescent="0.2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E16" s="90" t="s">
        <v>77</v>
      </c>
      <c r="AF16" s="91"/>
      <c r="AH16" s="90" t="s">
        <v>78</v>
      </c>
      <c r="AI16" s="91"/>
    </row>
    <row r="17" spans="2:35" ht="21" customHeight="1" thickBot="1" x14ac:dyDescent="0.25">
      <c r="B17" s="45"/>
      <c r="C17" s="276" t="s">
        <v>103</v>
      </c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8"/>
      <c r="AE17" s="92"/>
      <c r="AF17" s="93"/>
      <c r="AH17" s="92"/>
      <c r="AI17" s="93"/>
    </row>
    <row r="18" spans="2:35" s="2" customFormat="1" ht="21.65" customHeight="1" thickTop="1" x14ac:dyDescent="0.2">
      <c r="B18" s="50"/>
      <c r="C18" s="399" t="s">
        <v>104</v>
      </c>
      <c r="D18" s="400"/>
      <c r="E18" s="400"/>
      <c r="F18" s="401"/>
      <c r="G18" s="402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4"/>
    </row>
    <row r="19" spans="2:35" s="3" customFormat="1" ht="21" customHeight="1" x14ac:dyDescent="0.2">
      <c r="B19" s="48"/>
      <c r="C19" s="48"/>
      <c r="D19" s="51"/>
      <c r="E19" s="51"/>
      <c r="F19" s="48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</row>
    <row r="20" spans="2:35" ht="21" customHeight="1" x14ac:dyDescent="0.2">
      <c r="B20" s="45" t="s">
        <v>105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</row>
    <row r="21" spans="2:35" s="6" customFormat="1" ht="21" customHeight="1" x14ac:dyDescent="0.2">
      <c r="B21" s="52"/>
      <c r="C21" s="261" t="s">
        <v>22</v>
      </c>
      <c r="D21" s="262"/>
      <c r="E21" s="262"/>
      <c r="F21" s="262"/>
      <c r="G21" s="262"/>
      <c r="H21" s="262"/>
      <c r="I21" s="262"/>
      <c r="J21" s="263"/>
      <c r="K21" s="405" t="s">
        <v>120</v>
      </c>
      <c r="L21" s="406"/>
      <c r="M21" s="406"/>
      <c r="N21" s="407"/>
      <c r="O21" s="41"/>
      <c r="P21" s="41"/>
      <c r="Q21" s="38"/>
      <c r="R21" s="41"/>
      <c r="S21" s="41"/>
      <c r="T21" s="15"/>
      <c r="U21" s="15"/>
      <c r="V21" s="15"/>
      <c r="W21" s="15"/>
      <c r="X21" s="15"/>
      <c r="Y21" s="52"/>
      <c r="Z21" s="52"/>
      <c r="AA21" s="52"/>
      <c r="AB21" s="52"/>
      <c r="AC21" s="52"/>
    </row>
    <row r="22" spans="2:35" ht="21" customHeight="1" thickBot="1" x14ac:dyDescent="0.25">
      <c r="B22" s="45"/>
      <c r="C22" s="396" t="s">
        <v>106</v>
      </c>
      <c r="D22" s="397"/>
      <c r="E22" s="397"/>
      <c r="F22" s="398"/>
      <c r="G22" s="396" t="s">
        <v>128</v>
      </c>
      <c r="H22" s="397"/>
      <c r="I22" s="397"/>
      <c r="J22" s="398"/>
      <c r="K22" s="138" t="s">
        <v>129</v>
      </c>
      <c r="L22" s="139"/>
      <c r="M22" s="139"/>
      <c r="N22" s="242"/>
      <c r="O22" s="88" t="s">
        <v>122</v>
      </c>
      <c r="P22" s="41"/>
      <c r="Q22" s="47"/>
      <c r="R22" s="41"/>
      <c r="S22" s="41"/>
      <c r="T22" s="15"/>
      <c r="U22" s="15"/>
      <c r="V22" s="15"/>
      <c r="W22" s="15"/>
      <c r="X22" s="15"/>
      <c r="Y22" s="45"/>
      <c r="Z22" s="45"/>
      <c r="AA22" s="45"/>
      <c r="AB22" s="45"/>
      <c r="AC22" s="45"/>
    </row>
    <row r="23" spans="2:35" ht="21" customHeight="1" thickTop="1" x14ac:dyDescent="0.2">
      <c r="B23" s="45"/>
      <c r="C23" s="380"/>
      <c r="D23" s="381"/>
      <c r="E23" s="381"/>
      <c r="F23" s="382"/>
      <c r="G23" s="380"/>
      <c r="H23" s="381"/>
      <c r="I23" s="381"/>
      <c r="J23" s="382"/>
      <c r="K23" s="380"/>
      <c r="L23" s="381"/>
      <c r="M23" s="381"/>
      <c r="N23" s="382"/>
      <c r="O23" s="41" t="s">
        <v>122</v>
      </c>
      <c r="P23" s="41"/>
      <c r="Q23" s="41"/>
      <c r="R23" s="41"/>
      <c r="S23" s="41"/>
      <c r="T23" s="15"/>
      <c r="U23" s="15"/>
      <c r="V23" s="15"/>
      <c r="W23" s="15"/>
      <c r="X23" s="15"/>
      <c r="Y23" s="45"/>
      <c r="Z23" s="45"/>
      <c r="AA23" s="45"/>
      <c r="AB23" s="45"/>
      <c r="AC23" s="45"/>
    </row>
    <row r="24" spans="2:35" s="6" customFormat="1" ht="8.25" customHeight="1" x14ac:dyDescent="0.2">
      <c r="B24" s="52"/>
      <c r="C24" s="15"/>
      <c r="D24" s="15"/>
      <c r="E24" s="15"/>
      <c r="F24" s="15"/>
      <c r="G24" s="15"/>
      <c r="H24" s="5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52"/>
    </row>
    <row r="25" spans="2:35" ht="21" customHeight="1" thickBot="1" x14ac:dyDescent="0.25">
      <c r="B25" s="45"/>
      <c r="C25" s="270" t="s">
        <v>131</v>
      </c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2"/>
      <c r="Z25" s="89"/>
      <c r="AA25" s="41"/>
      <c r="AB25" s="41"/>
      <c r="AC25" s="41"/>
    </row>
    <row r="26" spans="2:35" s="2" customFormat="1" ht="21" customHeight="1" thickTop="1" x14ac:dyDescent="0.2">
      <c r="B26" s="50"/>
      <c r="C26" s="247" t="s">
        <v>26</v>
      </c>
      <c r="D26" s="248"/>
      <c r="E26" s="248"/>
      <c r="F26" s="376"/>
      <c r="G26" s="377"/>
      <c r="H26" s="378"/>
      <c r="I26" s="379"/>
      <c r="J26" s="379"/>
      <c r="K26" s="253" t="s">
        <v>27</v>
      </c>
      <c r="L26" s="253"/>
      <c r="M26" s="380"/>
      <c r="N26" s="381"/>
      <c r="O26" s="381"/>
      <c r="P26" s="381"/>
      <c r="Q26" s="253" t="s">
        <v>23</v>
      </c>
      <c r="R26" s="256"/>
      <c r="S26" s="380" t="s">
        <v>135</v>
      </c>
      <c r="T26" s="381"/>
      <c r="U26" s="381"/>
      <c r="V26" s="381"/>
      <c r="W26" s="381"/>
      <c r="X26" s="381"/>
      <c r="Y26" s="382"/>
      <c r="Z26" s="89"/>
      <c r="AA26" s="41"/>
      <c r="AB26" s="41"/>
      <c r="AC26" s="41"/>
    </row>
    <row r="27" spans="2:35" ht="21" customHeight="1" x14ac:dyDescent="0.2">
      <c r="B27" s="12"/>
      <c r="C27" s="12"/>
      <c r="D27" s="12"/>
      <c r="E27" s="53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</row>
    <row r="28" spans="2:35" ht="21" customHeight="1" x14ac:dyDescent="0.2">
      <c r="B28" s="45" t="s">
        <v>107</v>
      </c>
      <c r="C28" s="48"/>
      <c r="D28" s="48"/>
      <c r="E28" s="45"/>
      <c r="F28" s="45"/>
      <c r="G28" s="50" t="s">
        <v>112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50"/>
      <c r="U28" s="45"/>
      <c r="V28" s="45"/>
      <c r="W28" s="45"/>
      <c r="X28" s="45"/>
      <c r="Y28" s="45"/>
      <c r="Z28" s="45"/>
      <c r="AA28" s="45"/>
      <c r="AB28" s="45"/>
      <c r="AC28" s="45"/>
    </row>
    <row r="29" spans="2:35" ht="96" customHeight="1" x14ac:dyDescent="0.2">
      <c r="B29" s="45"/>
      <c r="C29" s="383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5"/>
    </row>
    <row r="30" spans="2:35" ht="15" customHeight="1" x14ac:dyDescent="0.2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2:35" ht="19" x14ac:dyDescent="0.2">
      <c r="B31" s="219" t="s">
        <v>132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</row>
    <row r="32" spans="2:35" ht="19" x14ac:dyDescent="0.2">
      <c r="B32" s="54"/>
      <c r="C32" s="54"/>
      <c r="D32" s="54"/>
      <c r="E32" s="54"/>
      <c r="F32" s="54"/>
      <c r="G32" s="54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</row>
    <row r="33" spans="2:29" ht="21" customHeight="1" x14ac:dyDescent="0.2">
      <c r="B33" s="45"/>
      <c r="C33" s="220" t="s">
        <v>1</v>
      </c>
      <c r="D33" s="221"/>
      <c r="E33" s="221"/>
      <c r="F33" s="368"/>
      <c r="G33" s="369"/>
      <c r="H33" s="369"/>
      <c r="I33" s="369"/>
      <c r="J33" s="369"/>
      <c r="K33" s="370"/>
      <c r="L33" s="55"/>
      <c r="M33" s="225" t="s">
        <v>7</v>
      </c>
      <c r="N33" s="225"/>
      <c r="O33" s="225"/>
      <c r="P33" s="371" t="s">
        <v>30</v>
      </c>
      <c r="Q33" s="372"/>
      <c r="R33" s="372"/>
      <c r="S33" s="372"/>
      <c r="T33" s="372"/>
      <c r="U33" s="373"/>
      <c r="V33" s="374"/>
      <c r="W33" s="369"/>
      <c r="X33" s="369"/>
      <c r="Y33" s="369"/>
      <c r="Z33" s="369"/>
      <c r="AA33" s="221" t="s">
        <v>23</v>
      </c>
      <c r="AB33" s="230"/>
      <c r="AC33" s="45"/>
    </row>
    <row r="34" spans="2:29" ht="18.649999999999999" customHeight="1" x14ac:dyDescent="0.2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</row>
    <row r="35" spans="2:29" ht="21" customHeight="1" x14ac:dyDescent="0.2">
      <c r="B35" s="13" t="s">
        <v>108</v>
      </c>
      <c r="C35" s="13"/>
      <c r="D35" s="13"/>
      <c r="E35" s="45"/>
      <c r="F35" s="45"/>
      <c r="G35" s="368"/>
      <c r="H35" s="369"/>
      <c r="I35" s="369"/>
      <c r="J35" s="370"/>
      <c r="K35" s="58" t="s">
        <v>111</v>
      </c>
      <c r="L35" s="41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</row>
    <row r="36" spans="2:29" x14ac:dyDescent="0.2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</row>
    <row r="37" spans="2:29" ht="21" customHeight="1" x14ac:dyDescent="0.2">
      <c r="B37" s="45" t="s">
        <v>109</v>
      </c>
      <c r="C37" s="45"/>
      <c r="D37" s="45"/>
      <c r="E37" s="45"/>
      <c r="F37" s="45"/>
      <c r="G37" s="45"/>
      <c r="H37" s="45"/>
      <c r="I37" s="50" t="s">
        <v>18</v>
      </c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</row>
    <row r="38" spans="2:29" ht="21" customHeight="1" thickBot="1" x14ac:dyDescent="0.25">
      <c r="B38" s="45" t="s">
        <v>43</v>
      </c>
      <c r="C38" s="45"/>
      <c r="D38" s="45"/>
      <c r="E38" s="45"/>
      <c r="F38" s="45"/>
      <c r="G38" s="45"/>
      <c r="H38" s="45"/>
      <c r="I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63" t="s">
        <v>13</v>
      </c>
      <c r="X38" s="45"/>
      <c r="Y38" s="45"/>
      <c r="Z38" s="45"/>
      <c r="AA38" s="45"/>
      <c r="AB38" s="45"/>
      <c r="AC38" s="45"/>
    </row>
    <row r="39" spans="2:29" ht="21" customHeight="1" x14ac:dyDescent="0.2">
      <c r="B39" s="45"/>
      <c r="C39" s="34"/>
      <c r="D39" s="35"/>
      <c r="E39" s="35"/>
      <c r="F39" s="35"/>
      <c r="G39" s="35"/>
      <c r="H39" s="36"/>
      <c r="I39" s="143" t="s">
        <v>48</v>
      </c>
      <c r="J39" s="217"/>
      <c r="K39" s="217"/>
      <c r="L39" s="217" t="s">
        <v>8</v>
      </c>
      <c r="M39" s="217"/>
      <c r="N39" s="217"/>
      <c r="O39" s="217" t="s">
        <v>9</v>
      </c>
      <c r="P39" s="217"/>
      <c r="Q39" s="217"/>
      <c r="R39" s="217" t="s">
        <v>10</v>
      </c>
      <c r="S39" s="217"/>
      <c r="T39" s="217"/>
      <c r="U39" s="217" t="s">
        <v>11</v>
      </c>
      <c r="V39" s="217"/>
      <c r="W39" s="218"/>
      <c r="X39" s="135" t="s">
        <v>12</v>
      </c>
      <c r="Y39" s="136"/>
      <c r="Z39" s="231" t="s">
        <v>58</v>
      </c>
      <c r="AA39" s="232"/>
      <c r="AB39" s="235" t="s">
        <v>59</v>
      </c>
      <c r="AC39" s="236"/>
    </row>
    <row r="40" spans="2:29" ht="13.5" thickBot="1" x14ac:dyDescent="0.25">
      <c r="B40" s="45"/>
      <c r="C40" s="239" t="s">
        <v>93</v>
      </c>
      <c r="D40" s="240"/>
      <c r="E40" s="240"/>
      <c r="F40" s="240"/>
      <c r="G40" s="240"/>
      <c r="H40" s="241"/>
      <c r="I40" s="242">
        <v>10</v>
      </c>
      <c r="J40" s="243"/>
      <c r="K40" s="243"/>
      <c r="L40" s="243">
        <v>18</v>
      </c>
      <c r="M40" s="243"/>
      <c r="N40" s="243"/>
      <c r="O40" s="243">
        <v>20</v>
      </c>
      <c r="P40" s="243"/>
      <c r="Q40" s="243"/>
      <c r="R40" s="243">
        <v>10</v>
      </c>
      <c r="S40" s="243"/>
      <c r="T40" s="243"/>
      <c r="U40" s="243">
        <v>8</v>
      </c>
      <c r="V40" s="243"/>
      <c r="W40" s="138"/>
      <c r="X40" s="138"/>
      <c r="Y40" s="139"/>
      <c r="Z40" s="233"/>
      <c r="AA40" s="234"/>
      <c r="AB40" s="237"/>
      <c r="AC40" s="238"/>
    </row>
    <row r="41" spans="2:29" ht="21" customHeight="1" thickTop="1" thickBot="1" x14ac:dyDescent="0.25">
      <c r="B41" s="45"/>
      <c r="C41" s="205" t="s">
        <v>99</v>
      </c>
      <c r="D41" s="206"/>
      <c r="E41" s="206"/>
      <c r="F41" s="206"/>
      <c r="G41" s="206"/>
      <c r="H41" s="207"/>
      <c r="I41" s="208"/>
      <c r="J41" s="208"/>
      <c r="K41" s="209"/>
      <c r="L41" s="210"/>
      <c r="M41" s="211"/>
      <c r="N41" s="212"/>
      <c r="O41" s="210"/>
      <c r="P41" s="211"/>
      <c r="Q41" s="212"/>
      <c r="R41" s="210"/>
      <c r="S41" s="211"/>
      <c r="T41" s="212"/>
      <c r="U41" s="210"/>
      <c r="V41" s="211"/>
      <c r="W41" s="211"/>
      <c r="X41" s="390">
        <f>SUM(I41:W41)</f>
        <v>0</v>
      </c>
      <c r="Y41" s="391"/>
      <c r="Z41" s="193"/>
      <c r="AA41" s="392"/>
      <c r="AB41" s="393"/>
      <c r="AC41" s="196"/>
    </row>
    <row r="42" spans="2:29" ht="21" customHeight="1" x14ac:dyDescent="0.2">
      <c r="B42" s="45"/>
      <c r="C42" s="141" t="s">
        <v>134</v>
      </c>
      <c r="D42" s="142"/>
      <c r="E42" s="142"/>
      <c r="F42" s="142"/>
      <c r="G42" s="142"/>
      <c r="H42" s="197"/>
      <c r="I42" s="358"/>
      <c r="J42" s="358"/>
      <c r="K42" s="359"/>
      <c r="L42" s="337"/>
      <c r="M42" s="338"/>
      <c r="N42" s="339"/>
      <c r="O42" s="337"/>
      <c r="P42" s="338"/>
      <c r="Q42" s="339"/>
      <c r="R42" s="337"/>
      <c r="S42" s="338"/>
      <c r="T42" s="339"/>
      <c r="U42" s="337"/>
      <c r="V42" s="338"/>
      <c r="W42" s="338"/>
      <c r="X42" s="394">
        <f>SUM(I42:W42)</f>
        <v>0</v>
      </c>
      <c r="Y42" s="395"/>
      <c r="Z42" s="363">
        <f>X42-X41</f>
        <v>0</v>
      </c>
      <c r="AA42" s="364"/>
      <c r="AB42" s="334"/>
      <c r="AC42" s="340"/>
    </row>
    <row r="43" spans="2:29" ht="21" customHeight="1" thickBot="1" x14ac:dyDescent="0.25">
      <c r="B43" s="45"/>
      <c r="C43" s="176" t="s">
        <v>133</v>
      </c>
      <c r="D43" s="177"/>
      <c r="E43" s="177"/>
      <c r="F43" s="177"/>
      <c r="G43" s="177"/>
      <c r="H43" s="178"/>
      <c r="I43" s="356"/>
      <c r="J43" s="356"/>
      <c r="K43" s="357"/>
      <c r="L43" s="365"/>
      <c r="M43" s="366"/>
      <c r="N43" s="367"/>
      <c r="O43" s="365"/>
      <c r="P43" s="366"/>
      <c r="Q43" s="367"/>
      <c r="R43" s="365"/>
      <c r="S43" s="366"/>
      <c r="T43" s="367"/>
      <c r="U43" s="365"/>
      <c r="V43" s="366"/>
      <c r="W43" s="366"/>
      <c r="X43" s="386">
        <f>SUM(I43:W43)</f>
        <v>0</v>
      </c>
      <c r="Y43" s="387"/>
      <c r="Z43" s="388">
        <f>X43-X42</f>
        <v>0</v>
      </c>
      <c r="AA43" s="389"/>
      <c r="AB43" s="335"/>
      <c r="AC43" s="375"/>
    </row>
    <row r="44" spans="2:29" ht="2.25" customHeight="1" x14ac:dyDescent="0.2">
      <c r="B44" s="7"/>
      <c r="C44" s="7"/>
      <c r="D44" s="9"/>
      <c r="E44" s="9"/>
      <c r="F44" s="8"/>
      <c r="G44" s="8"/>
      <c r="H44" s="8"/>
      <c r="I44" s="8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1"/>
      <c r="Z44" s="12"/>
      <c r="AA44" s="11"/>
      <c r="AB44" s="45"/>
      <c r="AC44" s="45"/>
    </row>
    <row r="45" spans="2:29" s="1" customFormat="1" ht="12" x14ac:dyDescent="0.2">
      <c r="B45" s="24"/>
      <c r="C45" s="24"/>
      <c r="D45" s="50"/>
      <c r="E45" s="14" t="s">
        <v>15</v>
      </c>
      <c r="F45" s="15" t="s">
        <v>29</v>
      </c>
      <c r="G45" s="15"/>
      <c r="H45" s="15"/>
      <c r="I45" s="23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8"/>
      <c r="Z45" s="29"/>
      <c r="AA45" s="28"/>
      <c r="AB45" s="24"/>
      <c r="AC45" s="24"/>
    </row>
    <row r="46" spans="2:29" s="1" customFormat="1" ht="12" x14ac:dyDescent="0.2">
      <c r="B46" s="24"/>
      <c r="C46" s="24"/>
      <c r="D46" s="24"/>
      <c r="E46" s="14" t="s">
        <v>14</v>
      </c>
      <c r="F46" s="17" t="s">
        <v>49</v>
      </c>
      <c r="G46" s="17" t="s">
        <v>50</v>
      </c>
      <c r="H46" s="17"/>
      <c r="I46" s="17"/>
      <c r="J46" s="17"/>
      <c r="K46" s="30"/>
      <c r="L46" s="30"/>
      <c r="M46" s="30"/>
      <c r="N46" s="30"/>
      <c r="O46" s="30"/>
      <c r="P46" s="30"/>
      <c r="Q46" s="30"/>
      <c r="R46" s="31"/>
      <c r="S46" s="32"/>
      <c r="T46" s="32"/>
      <c r="U46" s="32"/>
      <c r="V46" s="32"/>
      <c r="W46" s="32"/>
      <c r="X46" s="32"/>
      <c r="Y46" s="32"/>
      <c r="Z46" s="32"/>
      <c r="AA46" s="32"/>
      <c r="AB46" s="24"/>
      <c r="AC46" s="24"/>
    </row>
    <row r="47" spans="2:29" s="1" customFormat="1" ht="12" x14ac:dyDescent="0.2">
      <c r="B47" s="24"/>
      <c r="C47" s="24"/>
      <c r="D47" s="24"/>
      <c r="E47" s="17"/>
      <c r="F47" s="17" t="s">
        <v>37</v>
      </c>
      <c r="G47" s="17" t="s">
        <v>51</v>
      </c>
      <c r="H47" s="17"/>
      <c r="I47" s="17"/>
      <c r="J47" s="17"/>
      <c r="K47" s="30"/>
      <c r="L47" s="30"/>
      <c r="M47" s="30"/>
      <c r="N47" s="30"/>
      <c r="O47" s="30"/>
      <c r="P47" s="30"/>
      <c r="Q47" s="30"/>
      <c r="R47" s="31"/>
      <c r="S47" s="32"/>
      <c r="T47" s="32"/>
      <c r="U47" s="32"/>
      <c r="V47" s="32"/>
      <c r="W47" s="32"/>
      <c r="X47" s="32"/>
      <c r="Y47" s="32"/>
      <c r="Z47" s="32"/>
      <c r="AA47" s="32"/>
      <c r="AB47" s="24"/>
      <c r="AC47" s="24"/>
    </row>
    <row r="48" spans="2:29" ht="6.75" customHeight="1" x14ac:dyDescent="0.2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</row>
    <row r="49" spans="2:29" ht="21" customHeight="1" thickBot="1" x14ac:dyDescent="0.25">
      <c r="B49" s="45" t="s">
        <v>44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80" t="s">
        <v>95</v>
      </c>
      <c r="P49" s="45"/>
      <c r="Q49" s="45"/>
      <c r="R49" s="45"/>
      <c r="S49" s="45"/>
      <c r="U49" s="45"/>
      <c r="V49" s="45"/>
      <c r="X49" s="45"/>
      <c r="Y49" s="45"/>
      <c r="Z49" s="45"/>
      <c r="AA49" s="45"/>
      <c r="AB49" s="45"/>
      <c r="AC49" s="45"/>
    </row>
    <row r="50" spans="2:29" ht="21" customHeight="1" x14ac:dyDescent="0.2">
      <c r="B50" s="45"/>
      <c r="C50" s="131" t="s">
        <v>64</v>
      </c>
      <c r="D50" s="132"/>
      <c r="E50" s="136" t="s">
        <v>16</v>
      </c>
      <c r="F50" s="136"/>
      <c r="G50" s="136"/>
      <c r="H50" s="136"/>
      <c r="I50" s="137"/>
      <c r="J50" s="142" t="s">
        <v>33</v>
      </c>
      <c r="K50" s="142"/>
      <c r="L50" s="142"/>
      <c r="M50" s="142"/>
      <c r="N50" s="142"/>
      <c r="O50" s="142"/>
      <c r="P50" s="142"/>
      <c r="Q50" s="142"/>
      <c r="R50" s="143"/>
      <c r="S50" s="144" t="s">
        <v>47</v>
      </c>
      <c r="T50" s="145"/>
      <c r="U50" s="146"/>
      <c r="V50" s="150" t="s">
        <v>57</v>
      </c>
      <c r="W50" s="151"/>
      <c r="X50" s="151"/>
      <c r="Y50" s="152"/>
    </row>
    <row r="51" spans="2:29" ht="30.75" customHeight="1" thickBot="1" x14ac:dyDescent="0.25">
      <c r="B51" s="45"/>
      <c r="C51" s="133"/>
      <c r="D51" s="134"/>
      <c r="E51" s="139"/>
      <c r="F51" s="139"/>
      <c r="G51" s="139"/>
      <c r="H51" s="139"/>
      <c r="I51" s="140"/>
      <c r="J51" s="162" t="s">
        <v>94</v>
      </c>
      <c r="K51" s="163"/>
      <c r="L51" s="164"/>
      <c r="M51" s="165" t="s">
        <v>34</v>
      </c>
      <c r="N51" s="166"/>
      <c r="O51" s="167"/>
      <c r="P51" s="125" t="s">
        <v>35</v>
      </c>
      <c r="Q51" s="126"/>
      <c r="R51" s="127"/>
      <c r="S51" s="147"/>
      <c r="T51" s="148"/>
      <c r="U51" s="149"/>
      <c r="V51" s="153"/>
      <c r="W51" s="154"/>
      <c r="X51" s="154"/>
      <c r="Y51" s="155"/>
    </row>
    <row r="52" spans="2:29" ht="21" customHeight="1" thickTop="1" x14ac:dyDescent="0.2">
      <c r="B52" s="37"/>
      <c r="C52" s="318" t="s">
        <v>63</v>
      </c>
      <c r="D52" s="319"/>
      <c r="E52" s="321" t="s">
        <v>110</v>
      </c>
      <c r="F52" s="322"/>
      <c r="G52" s="322"/>
      <c r="H52" s="322"/>
      <c r="I52" s="323"/>
      <c r="J52" s="328"/>
      <c r="K52" s="328"/>
      <c r="L52" s="333"/>
      <c r="M52" s="327"/>
      <c r="N52" s="328"/>
      <c r="O52" s="329"/>
      <c r="P52" s="334">
        <f>J52+M52</f>
        <v>0</v>
      </c>
      <c r="Q52" s="328"/>
      <c r="R52" s="329"/>
      <c r="S52" s="334"/>
      <c r="T52" s="328"/>
      <c r="U52" s="329"/>
      <c r="V52" s="360" t="e">
        <f>S52/M52*100</f>
        <v>#DIV/0!</v>
      </c>
      <c r="W52" s="361"/>
      <c r="X52" s="361"/>
      <c r="Y52" s="362"/>
    </row>
    <row r="53" spans="2:29" ht="21" customHeight="1" thickBot="1" x14ac:dyDescent="0.25">
      <c r="B53" s="37"/>
      <c r="C53" s="97" t="s">
        <v>62</v>
      </c>
      <c r="D53" s="320"/>
      <c r="E53" s="324" t="s">
        <v>110</v>
      </c>
      <c r="F53" s="325"/>
      <c r="G53" s="325"/>
      <c r="H53" s="325"/>
      <c r="I53" s="326"/>
      <c r="J53" s="331"/>
      <c r="K53" s="331"/>
      <c r="L53" s="336"/>
      <c r="M53" s="330"/>
      <c r="N53" s="331"/>
      <c r="O53" s="332"/>
      <c r="P53" s="335">
        <f>J53+M53</f>
        <v>0</v>
      </c>
      <c r="Q53" s="331"/>
      <c r="R53" s="332"/>
      <c r="S53" s="335"/>
      <c r="T53" s="331"/>
      <c r="U53" s="332"/>
      <c r="V53" s="341" t="e">
        <f>S53/M53*100</f>
        <v>#DIV/0!</v>
      </c>
      <c r="W53" s="342"/>
      <c r="X53" s="342"/>
      <c r="Y53" s="343"/>
    </row>
    <row r="54" spans="2:29" ht="2.25" customHeight="1" x14ac:dyDescent="0.2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</row>
    <row r="55" spans="2:29" s="1" customFormat="1" ht="12" x14ac:dyDescent="0.2">
      <c r="B55" s="24"/>
      <c r="C55" s="17" t="s">
        <v>31</v>
      </c>
      <c r="D55" s="24"/>
      <c r="E55" s="24"/>
      <c r="F55" s="17"/>
      <c r="G55" s="17"/>
      <c r="H55" s="17"/>
      <c r="I55" s="17"/>
      <c r="J55" s="17"/>
      <c r="K55" s="17"/>
      <c r="L55" s="17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24"/>
    </row>
    <row r="56" spans="2:29" s="24" customFormat="1" ht="12" x14ac:dyDescent="0.2">
      <c r="D56" s="52"/>
      <c r="E56" s="14" t="s">
        <v>15</v>
      </c>
      <c r="F56" s="22" t="s">
        <v>32</v>
      </c>
      <c r="G56" s="22"/>
      <c r="H56" s="22"/>
      <c r="I56" s="22"/>
      <c r="J56" s="22"/>
      <c r="K56" s="22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2:29" s="24" customFormat="1" ht="12" x14ac:dyDescent="0.2">
      <c r="D57" s="26"/>
      <c r="E57" s="14" t="s">
        <v>14</v>
      </c>
      <c r="F57" s="19" t="s">
        <v>36</v>
      </c>
      <c r="G57" s="19"/>
      <c r="H57" s="19"/>
      <c r="I57" s="19"/>
      <c r="J57" s="19"/>
      <c r="K57" s="19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Y57" s="25"/>
      <c r="Z57" s="25"/>
      <c r="AA57" s="25"/>
      <c r="AB57" s="25"/>
      <c r="AC57" s="26"/>
    </row>
    <row r="58" spans="2:29" ht="6.75" customHeight="1" x14ac:dyDescent="0.2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</row>
    <row r="59" spans="2:29" ht="21" customHeight="1" thickBot="1" x14ac:dyDescent="0.25">
      <c r="B59" s="56" t="s">
        <v>45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O59" s="57"/>
      <c r="P59" s="57"/>
      <c r="Q59" s="57"/>
      <c r="R59" s="57"/>
      <c r="S59" s="57"/>
      <c r="T59" s="45"/>
      <c r="U59" s="57"/>
      <c r="V59" s="57"/>
      <c r="W59" s="63" t="s">
        <v>52</v>
      </c>
      <c r="X59" s="57"/>
      <c r="Y59" s="57"/>
      <c r="Z59" s="57"/>
      <c r="AA59" s="57"/>
      <c r="AB59" s="57"/>
      <c r="AC59" s="57"/>
    </row>
    <row r="60" spans="2:29" ht="21" customHeight="1" x14ac:dyDescent="0.2">
      <c r="B60" s="45"/>
      <c r="C60" s="131" t="s">
        <v>64</v>
      </c>
      <c r="D60" s="132"/>
      <c r="E60" s="136" t="s">
        <v>16</v>
      </c>
      <c r="F60" s="136"/>
      <c r="G60" s="136"/>
      <c r="H60" s="136"/>
      <c r="I60" s="137"/>
      <c r="J60" s="142" t="s">
        <v>33</v>
      </c>
      <c r="K60" s="142"/>
      <c r="L60" s="142"/>
      <c r="M60" s="142"/>
      <c r="N60" s="142"/>
      <c r="O60" s="142"/>
      <c r="P60" s="142"/>
      <c r="Q60" s="142"/>
      <c r="R60" s="143"/>
      <c r="S60" s="144" t="s">
        <v>42</v>
      </c>
      <c r="T60" s="145"/>
      <c r="U60" s="146"/>
      <c r="V60" s="150" t="s">
        <v>54</v>
      </c>
      <c r="W60" s="151"/>
      <c r="X60" s="151"/>
      <c r="Y60" s="152"/>
      <c r="AA60" s="156" t="s">
        <v>55</v>
      </c>
      <c r="AB60" s="157"/>
      <c r="AC60" s="158"/>
    </row>
    <row r="61" spans="2:29" ht="30.75" customHeight="1" thickBot="1" x14ac:dyDescent="0.25">
      <c r="B61" s="45"/>
      <c r="C61" s="133"/>
      <c r="D61" s="134"/>
      <c r="E61" s="139"/>
      <c r="F61" s="139"/>
      <c r="G61" s="139"/>
      <c r="H61" s="139"/>
      <c r="I61" s="140"/>
      <c r="J61" s="162" t="s">
        <v>94</v>
      </c>
      <c r="K61" s="163"/>
      <c r="L61" s="164"/>
      <c r="M61" s="165" t="s">
        <v>34</v>
      </c>
      <c r="N61" s="166"/>
      <c r="O61" s="167"/>
      <c r="P61" s="125" t="s">
        <v>35</v>
      </c>
      <c r="Q61" s="126"/>
      <c r="R61" s="127"/>
      <c r="S61" s="147"/>
      <c r="T61" s="148"/>
      <c r="U61" s="149"/>
      <c r="V61" s="153"/>
      <c r="W61" s="154"/>
      <c r="X61" s="154"/>
      <c r="Y61" s="155"/>
      <c r="AA61" s="159"/>
      <c r="AB61" s="160"/>
      <c r="AC61" s="161"/>
    </row>
    <row r="62" spans="2:29" ht="21" customHeight="1" thickTop="1" x14ac:dyDescent="0.2">
      <c r="B62" s="37"/>
      <c r="C62" s="318" t="s">
        <v>63</v>
      </c>
      <c r="D62" s="319"/>
      <c r="E62" s="321" t="s">
        <v>110</v>
      </c>
      <c r="F62" s="322"/>
      <c r="G62" s="322"/>
      <c r="H62" s="322"/>
      <c r="I62" s="323"/>
      <c r="J62" s="328"/>
      <c r="K62" s="328"/>
      <c r="L62" s="333"/>
      <c r="M62" s="327"/>
      <c r="N62" s="328"/>
      <c r="O62" s="329"/>
      <c r="P62" s="334">
        <f>J62+M62</f>
        <v>0</v>
      </c>
      <c r="Q62" s="328"/>
      <c r="R62" s="329"/>
      <c r="S62" s="334"/>
      <c r="T62" s="328"/>
      <c r="U62" s="329"/>
      <c r="V62" s="350" t="e">
        <f>S62/M62*100</f>
        <v>#DIV/0!</v>
      </c>
      <c r="W62" s="351"/>
      <c r="X62" s="351"/>
      <c r="Y62" s="352"/>
      <c r="AA62" s="344"/>
      <c r="AB62" s="345"/>
      <c r="AC62" s="346"/>
    </row>
    <row r="63" spans="2:29" ht="21" customHeight="1" thickBot="1" x14ac:dyDescent="0.25">
      <c r="B63" s="37"/>
      <c r="C63" s="97" t="s">
        <v>62</v>
      </c>
      <c r="D63" s="320"/>
      <c r="E63" s="324" t="s">
        <v>110</v>
      </c>
      <c r="F63" s="325"/>
      <c r="G63" s="325"/>
      <c r="H63" s="325"/>
      <c r="I63" s="326"/>
      <c r="J63" s="331"/>
      <c r="K63" s="331"/>
      <c r="L63" s="336"/>
      <c r="M63" s="330"/>
      <c r="N63" s="331"/>
      <c r="O63" s="332"/>
      <c r="P63" s="335">
        <f>J63+M63</f>
        <v>0</v>
      </c>
      <c r="Q63" s="331"/>
      <c r="R63" s="332"/>
      <c r="S63" s="335"/>
      <c r="T63" s="331"/>
      <c r="U63" s="332"/>
      <c r="V63" s="341" t="e">
        <f>S63/M63*100</f>
        <v>#DIV/0!</v>
      </c>
      <c r="W63" s="342"/>
      <c r="X63" s="342"/>
      <c r="Y63" s="343"/>
      <c r="AA63" s="347"/>
      <c r="AB63" s="348"/>
      <c r="AC63" s="349"/>
    </row>
    <row r="64" spans="2:29" ht="2.25" customHeight="1" x14ac:dyDescent="0.2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</row>
    <row r="65" spans="2:29" s="1" customFormat="1" ht="12" x14ac:dyDescent="0.2">
      <c r="B65" s="24"/>
      <c r="C65" s="24"/>
      <c r="D65" s="52"/>
      <c r="E65" s="14" t="s">
        <v>15</v>
      </c>
      <c r="F65" s="22" t="s">
        <v>32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 spans="2:29" s="1" customFormat="1" ht="12" x14ac:dyDescent="0.2">
      <c r="B66" s="24"/>
      <c r="C66" s="24"/>
      <c r="D66" s="24"/>
      <c r="E66" s="14" t="s">
        <v>14</v>
      </c>
      <c r="F66" s="19" t="s">
        <v>20</v>
      </c>
      <c r="G66" s="19" t="s">
        <v>36</v>
      </c>
      <c r="H66" s="14"/>
      <c r="I66" s="14"/>
      <c r="J66" s="14"/>
      <c r="K66" s="14"/>
      <c r="L66" s="14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18"/>
      <c r="AB66" s="18"/>
      <c r="AC66" s="24"/>
    </row>
    <row r="67" spans="2:29" s="1" customFormat="1" ht="12" x14ac:dyDescent="0.2">
      <c r="B67" s="24"/>
      <c r="C67" s="24"/>
      <c r="D67" s="24"/>
      <c r="E67" s="24"/>
      <c r="F67" s="19" t="s">
        <v>37</v>
      </c>
      <c r="G67" s="19" t="s">
        <v>38</v>
      </c>
      <c r="H67" s="14"/>
      <c r="I67" s="21"/>
      <c r="J67" s="14"/>
      <c r="K67" s="14"/>
      <c r="L67" s="14"/>
      <c r="M67" s="20"/>
      <c r="N67" s="20"/>
      <c r="O67" s="20"/>
      <c r="P67" s="20"/>
      <c r="Q67" s="20"/>
      <c r="R67" s="20"/>
      <c r="S67" s="20"/>
      <c r="T67" s="24"/>
      <c r="U67" s="20"/>
      <c r="V67" s="20"/>
      <c r="W67" s="20"/>
      <c r="X67" s="20"/>
      <c r="Y67" s="20"/>
      <c r="Z67" s="20"/>
      <c r="AA67" s="18"/>
      <c r="AB67" s="18"/>
      <c r="AC67" s="24"/>
    </row>
    <row r="68" spans="2:29" s="1" customFormat="1" ht="6.75" customHeigh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 spans="2:29" ht="21" customHeight="1" thickBot="1" x14ac:dyDescent="0.25">
      <c r="B69" s="49" t="s">
        <v>46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O69" s="49"/>
      <c r="P69" s="49"/>
      <c r="Q69" s="49"/>
      <c r="R69" s="49"/>
      <c r="S69" s="49"/>
      <c r="T69" s="45"/>
      <c r="U69" s="49"/>
      <c r="V69" s="49"/>
      <c r="W69" s="63" t="s">
        <v>52</v>
      </c>
      <c r="X69" s="49"/>
      <c r="Y69" s="49"/>
      <c r="Z69" s="49"/>
      <c r="AA69" s="49"/>
      <c r="AB69" s="49"/>
      <c r="AC69" s="49"/>
    </row>
    <row r="70" spans="2:29" ht="21" customHeight="1" x14ac:dyDescent="0.2">
      <c r="B70" s="45"/>
      <c r="C70" s="131" t="s">
        <v>64</v>
      </c>
      <c r="D70" s="132"/>
      <c r="E70" s="136" t="s">
        <v>16</v>
      </c>
      <c r="F70" s="136"/>
      <c r="G70" s="136"/>
      <c r="H70" s="136"/>
      <c r="I70" s="137"/>
      <c r="J70" s="142" t="s">
        <v>33</v>
      </c>
      <c r="K70" s="142"/>
      <c r="L70" s="142"/>
      <c r="M70" s="142"/>
      <c r="N70" s="142"/>
      <c r="O70" s="142"/>
      <c r="P70" s="142"/>
      <c r="Q70" s="142"/>
      <c r="R70" s="143"/>
      <c r="S70" s="144" t="s">
        <v>41</v>
      </c>
      <c r="T70" s="145"/>
      <c r="U70" s="146"/>
      <c r="V70" s="150" t="s">
        <v>54</v>
      </c>
      <c r="W70" s="151"/>
      <c r="X70" s="151"/>
      <c r="Y70" s="152"/>
      <c r="AA70" s="156" t="s">
        <v>56</v>
      </c>
      <c r="AB70" s="157"/>
      <c r="AC70" s="158"/>
    </row>
    <row r="71" spans="2:29" ht="30.75" customHeight="1" thickBot="1" x14ac:dyDescent="0.25">
      <c r="B71" s="45"/>
      <c r="C71" s="133"/>
      <c r="D71" s="134"/>
      <c r="E71" s="139"/>
      <c r="F71" s="139"/>
      <c r="G71" s="139"/>
      <c r="H71" s="139"/>
      <c r="I71" s="140"/>
      <c r="J71" s="162" t="s">
        <v>94</v>
      </c>
      <c r="K71" s="163"/>
      <c r="L71" s="164"/>
      <c r="M71" s="165" t="s">
        <v>34</v>
      </c>
      <c r="N71" s="166"/>
      <c r="O71" s="167"/>
      <c r="P71" s="125" t="s">
        <v>35</v>
      </c>
      <c r="Q71" s="126"/>
      <c r="R71" s="127"/>
      <c r="S71" s="147"/>
      <c r="T71" s="148"/>
      <c r="U71" s="149"/>
      <c r="V71" s="153"/>
      <c r="W71" s="154"/>
      <c r="X71" s="154"/>
      <c r="Y71" s="155"/>
      <c r="AA71" s="159"/>
      <c r="AB71" s="160"/>
      <c r="AC71" s="161"/>
    </row>
    <row r="72" spans="2:29" ht="21" customHeight="1" thickTop="1" x14ac:dyDescent="0.2">
      <c r="B72" s="37"/>
      <c r="C72" s="318" t="s">
        <v>63</v>
      </c>
      <c r="D72" s="319"/>
      <c r="E72" s="321" t="s">
        <v>110</v>
      </c>
      <c r="F72" s="322"/>
      <c r="G72" s="322"/>
      <c r="H72" s="322"/>
      <c r="I72" s="323"/>
      <c r="J72" s="328"/>
      <c r="K72" s="328"/>
      <c r="L72" s="333"/>
      <c r="M72" s="327"/>
      <c r="N72" s="328"/>
      <c r="O72" s="329"/>
      <c r="P72" s="353">
        <f>J72+M72</f>
        <v>0</v>
      </c>
      <c r="Q72" s="354"/>
      <c r="R72" s="355"/>
      <c r="S72" s="353"/>
      <c r="T72" s="354"/>
      <c r="U72" s="355"/>
      <c r="V72" s="350" t="e">
        <f>S72/M72*100</f>
        <v>#DIV/0!</v>
      </c>
      <c r="W72" s="351"/>
      <c r="X72" s="351"/>
      <c r="Y72" s="352"/>
      <c r="AA72" s="344"/>
      <c r="AB72" s="345"/>
      <c r="AC72" s="346"/>
    </row>
    <row r="73" spans="2:29" ht="21" customHeight="1" thickBot="1" x14ac:dyDescent="0.25">
      <c r="B73" s="37"/>
      <c r="C73" s="97" t="s">
        <v>62</v>
      </c>
      <c r="D73" s="320"/>
      <c r="E73" s="324" t="s">
        <v>110</v>
      </c>
      <c r="F73" s="325"/>
      <c r="G73" s="325"/>
      <c r="H73" s="325"/>
      <c r="I73" s="326"/>
      <c r="J73" s="331"/>
      <c r="K73" s="331"/>
      <c r="L73" s="336"/>
      <c r="M73" s="330"/>
      <c r="N73" s="331"/>
      <c r="O73" s="332"/>
      <c r="P73" s="335">
        <f>J73+M73</f>
        <v>0</v>
      </c>
      <c r="Q73" s="331"/>
      <c r="R73" s="332"/>
      <c r="S73" s="335"/>
      <c r="T73" s="331"/>
      <c r="U73" s="332"/>
      <c r="V73" s="341" t="e">
        <f>S73/M73*100</f>
        <v>#DIV/0!</v>
      </c>
      <c r="W73" s="342"/>
      <c r="X73" s="342"/>
      <c r="Y73" s="343"/>
      <c r="AA73" s="347"/>
      <c r="AB73" s="348"/>
      <c r="AC73" s="349"/>
    </row>
    <row r="74" spans="2:29" ht="2.25" customHeight="1" x14ac:dyDescent="0.2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</row>
    <row r="75" spans="2:29" s="1" customFormat="1" ht="12" x14ac:dyDescent="0.2">
      <c r="B75" s="24"/>
      <c r="C75" s="24"/>
      <c r="D75" s="22"/>
      <c r="E75" s="14" t="s">
        <v>15</v>
      </c>
      <c r="F75" s="22" t="s">
        <v>32</v>
      </c>
      <c r="G75" s="22"/>
      <c r="H75" s="22"/>
      <c r="I75" s="22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6"/>
      <c r="AC75" s="24"/>
    </row>
    <row r="76" spans="2:29" s="1" customFormat="1" ht="12" x14ac:dyDescent="0.2">
      <c r="D76" s="19"/>
      <c r="E76" s="14" t="s">
        <v>14</v>
      </c>
      <c r="F76" s="19" t="s">
        <v>21</v>
      </c>
      <c r="G76" s="19" t="s">
        <v>39</v>
      </c>
      <c r="H76" s="14"/>
      <c r="I76" s="14"/>
      <c r="J76" s="14"/>
      <c r="K76" s="14"/>
      <c r="L76" s="14"/>
      <c r="M76" s="14"/>
      <c r="N76" s="14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18"/>
      <c r="AB76" s="18"/>
    </row>
    <row r="77" spans="2:29" s="1" customFormat="1" ht="12" x14ac:dyDescent="0.2">
      <c r="D77" s="19"/>
      <c r="E77" s="19"/>
      <c r="F77" s="19" t="s">
        <v>37</v>
      </c>
      <c r="G77" s="19" t="s">
        <v>40</v>
      </c>
      <c r="H77" s="14"/>
      <c r="I77" s="21"/>
      <c r="J77" s="14"/>
      <c r="K77" s="14"/>
      <c r="L77" s="14"/>
      <c r="M77" s="14"/>
      <c r="N77" s="14"/>
      <c r="O77" s="20"/>
      <c r="P77" s="20"/>
      <c r="Q77" s="20"/>
      <c r="U77" s="20"/>
      <c r="V77" s="20"/>
      <c r="W77" s="20"/>
      <c r="X77" s="20"/>
      <c r="Y77" s="20"/>
      <c r="Z77" s="20"/>
      <c r="AA77" s="18"/>
      <c r="AB77" s="18"/>
    </row>
    <row r="78" spans="2:29" ht="4.5" customHeight="1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</sheetData>
  <mergeCells count="169">
    <mergeCell ref="C6:I6"/>
    <mergeCell ref="T6:Y6"/>
    <mergeCell ref="A3:AC3"/>
    <mergeCell ref="C9:H9"/>
    <mergeCell ref="I9:N9"/>
    <mergeCell ref="O9:T9"/>
    <mergeCell ref="U9:Z9"/>
    <mergeCell ref="AA9:AC9"/>
    <mergeCell ref="C10:H10"/>
    <mergeCell ref="I10:N10"/>
    <mergeCell ref="O10:T10"/>
    <mergeCell ref="U10:Z10"/>
    <mergeCell ref="AA10:AC10"/>
    <mergeCell ref="U13:Z13"/>
    <mergeCell ref="AA13:AC13"/>
    <mergeCell ref="U14:Z14"/>
    <mergeCell ref="AA14:AC14"/>
    <mergeCell ref="X15:Z15"/>
    <mergeCell ref="AA15:AB15"/>
    <mergeCell ref="C11:H11"/>
    <mergeCell ref="I11:N11"/>
    <mergeCell ref="O11:T11"/>
    <mergeCell ref="X11:Z11"/>
    <mergeCell ref="AA11:AB11"/>
    <mergeCell ref="R13:S14"/>
    <mergeCell ref="R15:S15"/>
    <mergeCell ref="C22:F22"/>
    <mergeCell ref="G22:J22"/>
    <mergeCell ref="G23:J23"/>
    <mergeCell ref="C23:F23"/>
    <mergeCell ref="C21:J21"/>
    <mergeCell ref="C25:Y25"/>
    <mergeCell ref="C18:F18"/>
    <mergeCell ref="C17:AC17"/>
    <mergeCell ref="G18:AC18"/>
    <mergeCell ref="K21:N21"/>
    <mergeCell ref="K22:N22"/>
    <mergeCell ref="K23:N23"/>
    <mergeCell ref="C26:E26"/>
    <mergeCell ref="F26:G26"/>
    <mergeCell ref="H26:J26"/>
    <mergeCell ref="K26:L26"/>
    <mergeCell ref="M26:P26"/>
    <mergeCell ref="Q26:R26"/>
    <mergeCell ref="S26:Y26"/>
    <mergeCell ref="C29:AC29"/>
    <mergeCell ref="V50:Y51"/>
    <mergeCell ref="O43:Q43"/>
    <mergeCell ref="R43:T43"/>
    <mergeCell ref="U43:W43"/>
    <mergeCell ref="X43:Y43"/>
    <mergeCell ref="Z43:AA43"/>
    <mergeCell ref="G35:J35"/>
    <mergeCell ref="I39:K39"/>
    <mergeCell ref="X41:Y41"/>
    <mergeCell ref="Z41:AA41"/>
    <mergeCell ref="AB41:AC41"/>
    <mergeCell ref="U42:W42"/>
    <mergeCell ref="X42:Y42"/>
    <mergeCell ref="L41:N41"/>
    <mergeCell ref="O41:Q41"/>
    <mergeCell ref="R41:T41"/>
    <mergeCell ref="V52:Y52"/>
    <mergeCell ref="Z42:AA42"/>
    <mergeCell ref="L43:N43"/>
    <mergeCell ref="L39:N39"/>
    <mergeCell ref="O39:Q39"/>
    <mergeCell ref="R39:T39"/>
    <mergeCell ref="U39:W39"/>
    <mergeCell ref="B31:AC31"/>
    <mergeCell ref="C33:E33"/>
    <mergeCell ref="F33:K33"/>
    <mergeCell ref="M33:O33"/>
    <mergeCell ref="P33:U33"/>
    <mergeCell ref="V33:Z33"/>
    <mergeCell ref="AA33:AB33"/>
    <mergeCell ref="X39:Y40"/>
    <mergeCell ref="Z39:AA40"/>
    <mergeCell ref="AB39:AC40"/>
    <mergeCell ref="C40:H40"/>
    <mergeCell ref="I40:K40"/>
    <mergeCell ref="L40:N40"/>
    <mergeCell ref="O40:Q40"/>
    <mergeCell ref="R40:T40"/>
    <mergeCell ref="U40:W40"/>
    <mergeCell ref="AB43:AC43"/>
    <mergeCell ref="S53:U53"/>
    <mergeCell ref="C43:H43"/>
    <mergeCell ref="I43:K43"/>
    <mergeCell ref="C42:H42"/>
    <mergeCell ref="I42:K42"/>
    <mergeCell ref="C41:H41"/>
    <mergeCell ref="I41:K41"/>
    <mergeCell ref="P53:R53"/>
    <mergeCell ref="V53:Y53"/>
    <mergeCell ref="E53:I53"/>
    <mergeCell ref="J50:R50"/>
    <mergeCell ref="J51:L51"/>
    <mergeCell ref="P51:R51"/>
    <mergeCell ref="J52:L52"/>
    <mergeCell ref="P52:R52"/>
    <mergeCell ref="J53:L53"/>
    <mergeCell ref="M53:O53"/>
    <mergeCell ref="M52:O52"/>
    <mergeCell ref="E50:I51"/>
    <mergeCell ref="E52:I52"/>
    <mergeCell ref="S50:U51"/>
    <mergeCell ref="S52:U52"/>
    <mergeCell ref="M51:O51"/>
    <mergeCell ref="R42:T42"/>
    <mergeCell ref="U41:W41"/>
    <mergeCell ref="L42:N42"/>
    <mergeCell ref="O42:Q42"/>
    <mergeCell ref="AB42:AC42"/>
    <mergeCell ref="V73:Y73"/>
    <mergeCell ref="AA70:AC71"/>
    <mergeCell ref="AA72:AC72"/>
    <mergeCell ref="AA73:AC73"/>
    <mergeCell ref="AA62:AC62"/>
    <mergeCell ref="AA63:AC63"/>
    <mergeCell ref="V60:Y61"/>
    <mergeCell ref="S70:U71"/>
    <mergeCell ref="V70:Y71"/>
    <mergeCell ref="V63:Y63"/>
    <mergeCell ref="V62:Y62"/>
    <mergeCell ref="S72:U72"/>
    <mergeCell ref="V72:Y72"/>
    <mergeCell ref="AA60:AC61"/>
    <mergeCell ref="S73:U73"/>
    <mergeCell ref="P72:R72"/>
    <mergeCell ref="J73:L73"/>
    <mergeCell ref="M73:O73"/>
    <mergeCell ref="P73:R73"/>
    <mergeCell ref="M72:O72"/>
    <mergeCell ref="M71:O71"/>
    <mergeCell ref="P62:R62"/>
    <mergeCell ref="P63:R63"/>
    <mergeCell ref="S60:U61"/>
    <mergeCell ref="S62:U62"/>
    <mergeCell ref="S63:U63"/>
    <mergeCell ref="P61:R61"/>
    <mergeCell ref="J60:R60"/>
    <mergeCell ref="J62:L62"/>
    <mergeCell ref="J63:L63"/>
    <mergeCell ref="M61:O61"/>
    <mergeCell ref="AE16:AF17"/>
    <mergeCell ref="AH16:AI17"/>
    <mergeCell ref="C70:D71"/>
    <mergeCell ref="C72:D72"/>
    <mergeCell ref="C73:D73"/>
    <mergeCell ref="C60:D61"/>
    <mergeCell ref="E70:I71"/>
    <mergeCell ref="E72:I72"/>
    <mergeCell ref="E73:I73"/>
    <mergeCell ref="E60:I61"/>
    <mergeCell ref="J61:L61"/>
    <mergeCell ref="C62:D62"/>
    <mergeCell ref="C63:D63"/>
    <mergeCell ref="C50:D51"/>
    <mergeCell ref="C52:D52"/>
    <mergeCell ref="C53:D53"/>
    <mergeCell ref="M62:O62"/>
    <mergeCell ref="M63:O63"/>
    <mergeCell ref="E62:I62"/>
    <mergeCell ref="E63:I63"/>
    <mergeCell ref="J70:R70"/>
    <mergeCell ref="J71:L71"/>
    <mergeCell ref="P71:R71"/>
    <mergeCell ref="J72:L72"/>
  </mergeCells>
  <phoneticPr fontId="1"/>
  <dataValidations count="6">
    <dataValidation type="list" allowBlank="1" showInputMessage="1" showErrorMessage="1" sqref="R15:S15" xr:uid="{00000000-0002-0000-0100-000000000000}">
      <formula1>"男,女"</formula1>
    </dataValidation>
    <dataValidation type="list" allowBlank="1" showInputMessage="1" showErrorMessage="1" sqref="F26:G26" xr:uid="{88955980-B076-4D21-B4DA-D129C58C7E1C}">
      <formula1>"有,無"</formula1>
    </dataValidation>
    <dataValidation type="list" allowBlank="1" showInputMessage="1" showErrorMessage="1" sqref="G35:J35" xr:uid="{00000000-0002-0000-0100-000002000000}">
      <formula1>"BVS隊長,CS隊長,BS隊長,VS隊長,RS隊長,団委員長"</formula1>
    </dataValidation>
    <dataValidation type="list" allowBlank="1" showInputMessage="1" showErrorMessage="1" sqref="AB42:AC43" xr:uid="{00000000-0002-0000-0100-000003000000}">
      <formula1>"○,×"</formula1>
    </dataValidation>
    <dataValidation type="list" allowBlank="1" showInputMessage="1" showErrorMessage="1" sqref="C23:J23" xr:uid="{DBBA8BFF-D4F9-43B9-B43B-FC9646AB2ED4}">
      <formula1>"ＢＶＳ隊長,ＣＳ隊長,ＢＳ隊長,ＶＳ隊長,ＲＳ隊長,団委員長"</formula1>
    </dataValidation>
    <dataValidation type="list" allowBlank="1" showInputMessage="1" showErrorMessage="1" sqref="U15" xr:uid="{00000000-0002-0000-0100-000005000000}">
      <formula1>"S,H"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headerFooter differentOddEven="1"/>
  <rowBreaks count="1" manualBreakCount="1">
    <brk id="30" min="1" max="2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</sheetPr>
  <dimension ref="A1:AL78"/>
  <sheetViews>
    <sheetView view="pageBreakPreview" zoomScaleNormal="100" zoomScaleSheetLayoutView="100" workbookViewId="0">
      <selection activeCell="C6" sqref="C6:I6"/>
    </sheetView>
  </sheetViews>
  <sheetFormatPr defaultRowHeight="13" x14ac:dyDescent="0.2"/>
  <cols>
    <col min="1" max="1" width="2.08984375" customWidth="1"/>
    <col min="2" max="29" width="3.08984375" customWidth="1"/>
    <col min="30" max="30" width="3.1796875" customWidth="1"/>
    <col min="31" max="31" width="13.08984375" bestFit="1" customWidth="1"/>
    <col min="32" max="32" width="11.90625" bestFit="1" customWidth="1"/>
    <col min="33" max="33" width="3.08984375" customWidth="1"/>
    <col min="34" max="35" width="12.90625" customWidth="1"/>
    <col min="36" max="74" width="3.08984375" customWidth="1"/>
  </cols>
  <sheetData>
    <row r="1" spans="1:38" ht="16.5" x14ac:dyDescent="0.2">
      <c r="AC1" s="85" t="s">
        <v>114</v>
      </c>
    </row>
    <row r="2" spans="1:38" ht="3.65" customHeight="1" x14ac:dyDescent="0.2"/>
    <row r="3" spans="1:38" ht="21" customHeight="1" x14ac:dyDescent="0.2">
      <c r="A3" s="317" t="s">
        <v>127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E3" s="87" t="s">
        <v>115</v>
      </c>
    </row>
    <row r="4" spans="1:38" ht="30" customHeight="1" x14ac:dyDescent="0.2"/>
    <row r="5" spans="1:38" ht="21" customHeight="1" x14ac:dyDescent="0.2">
      <c r="B5" t="s">
        <v>100</v>
      </c>
      <c r="N5" s="44"/>
      <c r="O5" s="45"/>
      <c r="P5" s="45"/>
      <c r="Q5" s="82"/>
      <c r="R5" s="82"/>
      <c r="S5" s="45" t="s">
        <v>101</v>
      </c>
      <c r="T5" s="45"/>
      <c r="U5" s="45"/>
      <c r="V5" s="45"/>
      <c r="W5" s="45"/>
      <c r="X5" s="45"/>
      <c r="Y5" s="45"/>
      <c r="Z5" s="45"/>
      <c r="AA5" s="45"/>
      <c r="AB5" s="59"/>
      <c r="AC5" s="45"/>
    </row>
    <row r="6" spans="1:38" ht="21" customHeight="1" x14ac:dyDescent="0.2">
      <c r="C6" s="316"/>
      <c r="D6" s="316"/>
      <c r="E6" s="316"/>
      <c r="F6" s="316"/>
      <c r="G6" s="316"/>
      <c r="H6" s="316"/>
      <c r="I6" s="316"/>
      <c r="J6" s="84" t="s">
        <v>28</v>
      </c>
      <c r="K6" s="83"/>
      <c r="N6" s="44"/>
      <c r="O6" s="45"/>
      <c r="P6" s="44"/>
      <c r="Q6" s="44"/>
      <c r="R6" s="44"/>
      <c r="S6" s="45"/>
      <c r="T6" s="220" t="s">
        <v>0</v>
      </c>
      <c r="U6" s="221"/>
      <c r="V6" s="221"/>
      <c r="W6" s="221"/>
      <c r="X6" s="221"/>
      <c r="Y6" s="230"/>
      <c r="Z6" s="45"/>
      <c r="AA6" s="45"/>
      <c r="AB6" s="46"/>
      <c r="AC6" s="46"/>
      <c r="AD6" s="42"/>
      <c r="AE6" s="42"/>
      <c r="AF6" s="43"/>
      <c r="AG6" s="43"/>
    </row>
    <row r="7" spans="1:38" ht="21" customHeight="1" x14ac:dyDescent="0.2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</row>
    <row r="8" spans="1:38" ht="21" customHeight="1" x14ac:dyDescent="0.2">
      <c r="B8" s="45" t="s">
        <v>102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</row>
    <row r="9" spans="1:38" ht="21" customHeight="1" thickBot="1" x14ac:dyDescent="0.25">
      <c r="B9" s="45"/>
      <c r="C9" s="291" t="s">
        <v>1</v>
      </c>
      <c r="D9" s="292"/>
      <c r="E9" s="292"/>
      <c r="F9" s="292"/>
      <c r="G9" s="292"/>
      <c r="H9" s="293"/>
      <c r="I9" s="291" t="s">
        <v>19</v>
      </c>
      <c r="J9" s="292"/>
      <c r="K9" s="292"/>
      <c r="L9" s="292"/>
      <c r="M9" s="292"/>
      <c r="N9" s="293"/>
      <c r="O9" s="291" t="s">
        <v>3</v>
      </c>
      <c r="P9" s="292"/>
      <c r="Q9" s="292"/>
      <c r="R9" s="292"/>
      <c r="S9" s="292"/>
      <c r="T9" s="293"/>
      <c r="U9" s="291" t="s">
        <v>5</v>
      </c>
      <c r="V9" s="292"/>
      <c r="W9" s="292"/>
      <c r="X9" s="292"/>
      <c r="Y9" s="292"/>
      <c r="Z9" s="293"/>
      <c r="AA9" s="291" t="s">
        <v>6</v>
      </c>
      <c r="AB9" s="292"/>
      <c r="AC9" s="293"/>
      <c r="AD9" s="33"/>
      <c r="AF9" s="79" t="s">
        <v>80</v>
      </c>
    </row>
    <row r="10" spans="1:38" ht="15" customHeight="1" thickBot="1" x14ac:dyDescent="0.25">
      <c r="B10" s="45"/>
      <c r="C10" s="294" t="s">
        <v>2</v>
      </c>
      <c r="D10" s="295"/>
      <c r="E10" s="295"/>
      <c r="F10" s="295"/>
      <c r="G10" s="295"/>
      <c r="H10" s="296"/>
      <c r="I10" s="294" t="s">
        <v>2</v>
      </c>
      <c r="J10" s="295"/>
      <c r="K10" s="295"/>
      <c r="L10" s="295"/>
      <c r="M10" s="295"/>
      <c r="N10" s="296"/>
      <c r="O10" s="294" t="s">
        <v>4</v>
      </c>
      <c r="P10" s="295"/>
      <c r="Q10" s="295"/>
      <c r="R10" s="295"/>
      <c r="S10" s="295"/>
      <c r="T10" s="296"/>
      <c r="U10" s="294" t="s">
        <v>72</v>
      </c>
      <c r="V10" s="295"/>
      <c r="W10" s="295"/>
      <c r="X10" s="295"/>
      <c r="Y10" s="295"/>
      <c r="Z10" s="296"/>
      <c r="AA10" s="408" t="s">
        <v>130</v>
      </c>
      <c r="AB10" s="409"/>
      <c r="AC10" s="410"/>
      <c r="AD10" s="5"/>
      <c r="AE10" s="60" t="s">
        <v>96</v>
      </c>
      <c r="AF10" s="61" t="s">
        <v>97</v>
      </c>
    </row>
    <row r="11" spans="1:38" s="3" customFormat="1" ht="21" customHeight="1" thickTop="1" thickBot="1" x14ac:dyDescent="0.25">
      <c r="B11" s="47"/>
      <c r="C11" s="413"/>
      <c r="D11" s="414"/>
      <c r="E11" s="414"/>
      <c r="F11" s="414"/>
      <c r="G11" s="414"/>
      <c r="H11" s="415"/>
      <c r="I11" s="413"/>
      <c r="J11" s="414"/>
      <c r="K11" s="414"/>
      <c r="L11" s="414"/>
      <c r="M11" s="414"/>
      <c r="N11" s="415"/>
      <c r="O11" s="416"/>
      <c r="P11" s="417"/>
      <c r="Q11" s="417"/>
      <c r="R11" s="417"/>
      <c r="S11" s="417"/>
      <c r="T11" s="418"/>
      <c r="U11" s="66" t="s">
        <v>65</v>
      </c>
      <c r="V11" s="71"/>
      <c r="W11" s="39" t="s">
        <v>17</v>
      </c>
      <c r="X11" s="411" t="s">
        <v>66</v>
      </c>
      <c r="Y11" s="411"/>
      <c r="Z11" s="412"/>
      <c r="AA11" s="380"/>
      <c r="AB11" s="381"/>
      <c r="AC11" s="40" t="s">
        <v>67</v>
      </c>
      <c r="AD11" s="33"/>
      <c r="AE11" s="67">
        <f>(63+30+4)-V11</f>
        <v>97</v>
      </c>
      <c r="AF11" s="68">
        <f>(63+30+3)-V11</f>
        <v>96</v>
      </c>
      <c r="AG11" t="s">
        <v>67</v>
      </c>
      <c r="AH11"/>
      <c r="AI11"/>
      <c r="AJ11"/>
      <c r="AK11"/>
      <c r="AL11"/>
    </row>
    <row r="12" spans="1:38" ht="6.75" customHeight="1" x14ac:dyDescent="0.2">
      <c r="B12" s="48"/>
      <c r="C12" s="48"/>
      <c r="D12" s="48"/>
      <c r="E12" s="48"/>
      <c r="F12" s="48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</row>
    <row r="13" spans="1:38" ht="21" customHeight="1" thickBot="1" x14ac:dyDescent="0.25">
      <c r="B13" s="45"/>
      <c r="C13" s="45"/>
      <c r="D13" s="45"/>
      <c r="E13" s="48"/>
      <c r="F13" s="48"/>
      <c r="G13" s="45"/>
      <c r="H13" s="45"/>
      <c r="I13" s="45"/>
      <c r="J13" s="45"/>
      <c r="K13" s="45"/>
      <c r="L13" s="45"/>
      <c r="M13" s="45"/>
      <c r="P13" s="45"/>
      <c r="Q13" s="72"/>
      <c r="R13" s="310" t="s">
        <v>73</v>
      </c>
      <c r="S13" s="311"/>
      <c r="T13" s="74"/>
      <c r="U13" s="288" t="s">
        <v>74</v>
      </c>
      <c r="V13" s="289"/>
      <c r="W13" s="289"/>
      <c r="X13" s="289"/>
      <c r="Y13" s="289"/>
      <c r="Z13" s="290"/>
      <c r="AA13" s="291" t="s">
        <v>68</v>
      </c>
      <c r="AB13" s="292"/>
      <c r="AC13" s="293"/>
      <c r="AD13" s="33"/>
      <c r="AF13" s="79" t="s">
        <v>98</v>
      </c>
    </row>
    <row r="14" spans="1:38" s="1" customFormat="1" ht="15" customHeight="1" thickBot="1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P14" s="24"/>
      <c r="Q14" s="73"/>
      <c r="R14" s="312"/>
      <c r="S14" s="313"/>
      <c r="T14" s="74"/>
      <c r="U14" s="294" t="s">
        <v>72</v>
      </c>
      <c r="V14" s="295"/>
      <c r="W14" s="295"/>
      <c r="X14" s="295"/>
      <c r="Y14" s="295"/>
      <c r="Z14" s="296"/>
      <c r="AA14" s="408" t="s">
        <v>130</v>
      </c>
      <c r="AB14" s="409"/>
      <c r="AC14" s="410"/>
      <c r="AD14" s="5"/>
      <c r="AE14" s="69" t="s">
        <v>69</v>
      </c>
      <c r="AF14" s="70" t="s">
        <v>70</v>
      </c>
      <c r="AG14" s="81"/>
      <c r="AH14" s="69" t="s">
        <v>69</v>
      </c>
      <c r="AI14" s="70" t="s">
        <v>70</v>
      </c>
    </row>
    <row r="15" spans="1:38" s="4" customFormat="1" ht="21" customHeight="1" thickTop="1" thickBot="1" x14ac:dyDescent="0.25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P15" s="49"/>
      <c r="Q15" s="73"/>
      <c r="R15" s="419"/>
      <c r="S15" s="420"/>
      <c r="T15" s="74"/>
      <c r="U15" s="66"/>
      <c r="V15" s="71"/>
      <c r="W15" s="39" t="s">
        <v>17</v>
      </c>
      <c r="X15" s="411" t="s">
        <v>71</v>
      </c>
      <c r="Y15" s="411"/>
      <c r="Z15" s="412"/>
      <c r="AA15" s="380"/>
      <c r="AB15" s="381"/>
      <c r="AC15" s="40" t="s">
        <v>17</v>
      </c>
      <c r="AD15" s="33"/>
      <c r="AE15" s="67">
        <f>(63+30+4)-V15+1</f>
        <v>98</v>
      </c>
      <c r="AF15" s="68">
        <f>(63+30+3)-V15+1</f>
        <v>97</v>
      </c>
      <c r="AG15" t="s">
        <v>17</v>
      </c>
      <c r="AH15" s="77">
        <f>(30+4)-V15+1</f>
        <v>35</v>
      </c>
      <c r="AI15" s="78">
        <f>(30+3)-V15+1</f>
        <v>34</v>
      </c>
      <c r="AJ15" s="4" t="s">
        <v>81</v>
      </c>
    </row>
    <row r="16" spans="1:38" ht="6.75" customHeight="1" x14ac:dyDescent="0.2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E16" s="90" t="s">
        <v>77</v>
      </c>
      <c r="AF16" s="91"/>
      <c r="AH16" s="90" t="s">
        <v>78</v>
      </c>
      <c r="AI16" s="91"/>
    </row>
    <row r="17" spans="1:35" ht="21" customHeight="1" thickBot="1" x14ac:dyDescent="0.25">
      <c r="B17" s="45"/>
      <c r="C17" s="276" t="s">
        <v>103</v>
      </c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8"/>
      <c r="AE17" s="92"/>
      <c r="AF17" s="93"/>
      <c r="AH17" s="92"/>
      <c r="AI17" s="93"/>
    </row>
    <row r="18" spans="1:35" s="3" customFormat="1" ht="21" customHeight="1" thickTop="1" x14ac:dyDescent="0.2">
      <c r="B18" s="47"/>
      <c r="C18" s="399" t="s">
        <v>104</v>
      </c>
      <c r="D18" s="400"/>
      <c r="E18" s="400"/>
      <c r="F18" s="401"/>
      <c r="G18" s="402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4"/>
    </row>
    <row r="19" spans="1:35" s="3" customFormat="1" ht="21" customHeight="1" x14ac:dyDescent="0.2">
      <c r="B19" s="48"/>
      <c r="C19" s="48"/>
      <c r="D19" s="51"/>
      <c r="E19" s="51"/>
      <c r="F19" s="48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</row>
    <row r="20" spans="1:35" ht="21" customHeight="1" x14ac:dyDescent="0.2">
      <c r="B20" s="45" t="s">
        <v>105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</row>
    <row r="21" spans="1:35" s="6" customFormat="1" ht="21" customHeight="1" x14ac:dyDescent="0.2">
      <c r="B21" s="52"/>
      <c r="C21" s="261" t="s">
        <v>22</v>
      </c>
      <c r="D21" s="262"/>
      <c r="E21" s="262"/>
      <c r="F21" s="262"/>
      <c r="G21" s="262"/>
      <c r="H21" s="262"/>
      <c r="I21" s="262"/>
      <c r="J21" s="263"/>
      <c r="K21" s="405" t="s">
        <v>120</v>
      </c>
      <c r="L21" s="406"/>
      <c r="M21" s="406"/>
      <c r="N21" s="407"/>
      <c r="O21" s="41"/>
      <c r="P21" s="41"/>
      <c r="Q21" s="38"/>
      <c r="R21" s="41"/>
      <c r="S21" s="41"/>
      <c r="T21" s="15"/>
      <c r="U21" s="15"/>
      <c r="V21" s="15"/>
      <c r="W21" s="15"/>
      <c r="X21" s="15"/>
      <c r="Y21" s="52"/>
      <c r="Z21" s="52"/>
      <c r="AA21" s="52"/>
      <c r="AB21" s="52"/>
      <c r="AC21" s="52"/>
    </row>
    <row r="22" spans="1:35" ht="21" customHeight="1" thickBot="1" x14ac:dyDescent="0.25">
      <c r="B22" s="45"/>
      <c r="C22" s="396" t="s">
        <v>106</v>
      </c>
      <c r="D22" s="397"/>
      <c r="E22" s="397"/>
      <c r="F22" s="398"/>
      <c r="G22" s="396" t="s">
        <v>128</v>
      </c>
      <c r="H22" s="397"/>
      <c r="I22" s="397"/>
      <c r="J22" s="398"/>
      <c r="K22" s="138" t="s">
        <v>129</v>
      </c>
      <c r="L22" s="139"/>
      <c r="M22" s="139"/>
      <c r="N22" s="242"/>
      <c r="O22" s="88" t="s">
        <v>122</v>
      </c>
      <c r="P22" s="41"/>
      <c r="Q22" s="47"/>
      <c r="R22" s="41"/>
      <c r="S22" s="41"/>
      <c r="T22" s="15"/>
      <c r="U22" s="15"/>
      <c r="V22" s="15"/>
      <c r="W22" s="15"/>
      <c r="X22" s="15"/>
      <c r="Y22" s="45"/>
      <c r="Z22" s="45"/>
      <c r="AA22" s="45"/>
      <c r="AB22" s="45"/>
      <c r="AC22" s="45"/>
    </row>
    <row r="23" spans="1:35" ht="21" customHeight="1" thickTop="1" x14ac:dyDescent="0.2">
      <c r="B23" s="45"/>
      <c r="C23" s="380"/>
      <c r="D23" s="381"/>
      <c r="E23" s="381"/>
      <c r="F23" s="382"/>
      <c r="G23" s="380"/>
      <c r="H23" s="381"/>
      <c r="I23" s="381"/>
      <c r="J23" s="382"/>
      <c r="K23" s="380"/>
      <c r="L23" s="381"/>
      <c r="M23" s="381"/>
      <c r="N23" s="382"/>
      <c r="O23" s="41" t="s">
        <v>122</v>
      </c>
      <c r="P23" s="41"/>
      <c r="Q23" s="41"/>
      <c r="R23" s="41"/>
      <c r="S23" s="41"/>
      <c r="T23" s="15"/>
      <c r="U23" s="15"/>
      <c r="V23" s="15"/>
      <c r="W23" s="15"/>
      <c r="X23" s="15"/>
      <c r="Y23" s="45"/>
      <c r="Z23" s="45"/>
      <c r="AA23" s="45"/>
      <c r="AB23" s="45"/>
      <c r="AC23" s="45"/>
    </row>
    <row r="24" spans="1:35" s="6" customFormat="1" ht="8.25" customHeight="1" x14ac:dyDescent="0.2">
      <c r="B24" s="52"/>
      <c r="C24" s="15"/>
      <c r="D24" s="15"/>
      <c r="E24" s="15"/>
      <c r="F24" s="15"/>
      <c r="G24" s="15"/>
      <c r="H24" s="5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52"/>
    </row>
    <row r="25" spans="1:35" ht="21" customHeight="1" thickBot="1" x14ac:dyDescent="0.25">
      <c r="B25" s="45"/>
      <c r="C25" s="270" t="s">
        <v>131</v>
      </c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2"/>
      <c r="Z25" s="89"/>
      <c r="AA25" s="41"/>
      <c r="AB25" s="41"/>
      <c r="AC25" s="41"/>
    </row>
    <row r="26" spans="1:35" s="2" customFormat="1" ht="21" customHeight="1" thickTop="1" x14ac:dyDescent="0.2">
      <c r="B26" s="50"/>
      <c r="C26" s="247" t="s">
        <v>26</v>
      </c>
      <c r="D26" s="248"/>
      <c r="E26" s="248"/>
      <c r="F26" s="376"/>
      <c r="G26" s="377"/>
      <c r="H26" s="378"/>
      <c r="I26" s="379"/>
      <c r="J26" s="379"/>
      <c r="K26" s="253" t="s">
        <v>27</v>
      </c>
      <c r="L26" s="253"/>
      <c r="M26" s="380"/>
      <c r="N26" s="381"/>
      <c r="O26" s="381"/>
      <c r="P26" s="381"/>
      <c r="Q26" s="253" t="s">
        <v>23</v>
      </c>
      <c r="R26" s="256"/>
      <c r="S26" s="380" t="s">
        <v>135</v>
      </c>
      <c r="T26" s="381"/>
      <c r="U26" s="381"/>
      <c r="V26" s="381"/>
      <c r="W26" s="381"/>
      <c r="X26" s="381"/>
      <c r="Y26" s="382"/>
      <c r="Z26" s="89"/>
      <c r="AA26" s="41"/>
      <c r="AB26" s="41"/>
      <c r="AC26" s="41"/>
    </row>
    <row r="27" spans="1:35" ht="21" customHeight="1" x14ac:dyDescent="0.2">
      <c r="B27" s="12"/>
      <c r="C27" s="12"/>
      <c r="D27" s="12"/>
      <c r="E27" s="53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</row>
    <row r="28" spans="1:35" ht="21" customHeight="1" x14ac:dyDescent="0.2">
      <c r="B28" s="45" t="s">
        <v>107</v>
      </c>
      <c r="C28" s="48"/>
      <c r="D28" s="48"/>
      <c r="E28" s="45"/>
      <c r="F28" s="45"/>
      <c r="G28" s="50" t="s">
        <v>24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50"/>
      <c r="U28" s="45"/>
      <c r="V28" s="45"/>
      <c r="W28" s="45"/>
      <c r="X28" s="45"/>
      <c r="Y28" s="45"/>
      <c r="Z28" s="45"/>
      <c r="AA28" s="45"/>
      <c r="AB28" s="45"/>
      <c r="AC28" s="45"/>
    </row>
    <row r="29" spans="1:35" ht="96" customHeight="1" x14ac:dyDescent="0.2">
      <c r="B29" s="45"/>
      <c r="C29" s="383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5"/>
    </row>
    <row r="30" spans="1:35" ht="15" customHeight="1" x14ac:dyDescent="0.2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1:35" ht="19" x14ac:dyDescent="0.2">
      <c r="A31" s="219" t="s">
        <v>132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</row>
    <row r="32" spans="1:35" ht="19" x14ac:dyDescent="0.2">
      <c r="B32" s="62"/>
      <c r="C32" s="62"/>
      <c r="D32" s="62"/>
      <c r="E32" s="62"/>
      <c r="F32" s="62"/>
      <c r="G32" s="62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</row>
    <row r="33" spans="2:29" ht="21" customHeight="1" x14ac:dyDescent="0.2">
      <c r="B33" s="45"/>
      <c r="C33" s="220" t="s">
        <v>1</v>
      </c>
      <c r="D33" s="221"/>
      <c r="E33" s="221"/>
      <c r="F33" s="368"/>
      <c r="G33" s="369"/>
      <c r="H33" s="369"/>
      <c r="I33" s="369"/>
      <c r="J33" s="369"/>
      <c r="K33" s="370"/>
      <c r="L33" s="55"/>
      <c r="M33" s="225" t="s">
        <v>7</v>
      </c>
      <c r="N33" s="225"/>
      <c r="O33" s="225"/>
      <c r="P33" s="371" t="s">
        <v>30</v>
      </c>
      <c r="Q33" s="372"/>
      <c r="R33" s="372"/>
      <c r="S33" s="372"/>
      <c r="T33" s="372"/>
      <c r="U33" s="373"/>
      <c r="V33" s="374"/>
      <c r="W33" s="369"/>
      <c r="X33" s="369"/>
      <c r="Y33" s="369"/>
      <c r="Z33" s="369"/>
      <c r="AA33" s="221" t="s">
        <v>23</v>
      </c>
      <c r="AB33" s="230"/>
      <c r="AC33" s="45"/>
    </row>
    <row r="34" spans="2:29" ht="18.649999999999999" customHeight="1" x14ac:dyDescent="0.2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</row>
    <row r="35" spans="2:29" ht="21" customHeight="1" x14ac:dyDescent="0.2">
      <c r="B35" s="13" t="s">
        <v>108</v>
      </c>
      <c r="C35" s="13"/>
      <c r="D35" s="45"/>
      <c r="E35" s="13"/>
      <c r="F35" s="45"/>
      <c r="G35" s="368"/>
      <c r="H35" s="369"/>
      <c r="I35" s="369"/>
      <c r="J35" s="370"/>
      <c r="K35" s="58" t="s">
        <v>111</v>
      </c>
      <c r="L35" s="41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</row>
    <row r="36" spans="2:29" ht="13.5" customHeight="1" x14ac:dyDescent="0.2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</row>
    <row r="37" spans="2:29" ht="21" customHeight="1" x14ac:dyDescent="0.2">
      <c r="B37" s="45" t="s">
        <v>109</v>
      </c>
      <c r="C37" s="45"/>
      <c r="D37" s="45"/>
      <c r="E37" s="45"/>
      <c r="F37" s="45"/>
      <c r="G37" s="45"/>
      <c r="H37" s="45"/>
      <c r="I37" s="50" t="s">
        <v>18</v>
      </c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</row>
    <row r="38" spans="2:29" ht="21" customHeight="1" thickBot="1" x14ac:dyDescent="0.25">
      <c r="B38" s="45" t="s">
        <v>43</v>
      </c>
      <c r="C38" s="45"/>
      <c r="D38" s="45"/>
      <c r="E38" s="45"/>
      <c r="F38" s="45"/>
      <c r="G38" s="45"/>
      <c r="H38" s="45"/>
      <c r="I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63" t="s">
        <v>13</v>
      </c>
      <c r="X38" s="45"/>
      <c r="Y38" s="45"/>
      <c r="Z38" s="45"/>
      <c r="AA38" s="45"/>
      <c r="AB38" s="45"/>
      <c r="AC38" s="45"/>
    </row>
    <row r="39" spans="2:29" ht="21" customHeight="1" x14ac:dyDescent="0.2">
      <c r="B39" s="45"/>
      <c r="C39" s="34"/>
      <c r="D39" s="35"/>
      <c r="E39" s="35"/>
      <c r="F39" s="35"/>
      <c r="G39" s="35"/>
      <c r="H39" s="36"/>
      <c r="I39" s="143" t="s">
        <v>48</v>
      </c>
      <c r="J39" s="217"/>
      <c r="K39" s="217"/>
      <c r="L39" s="217" t="s">
        <v>8</v>
      </c>
      <c r="M39" s="217"/>
      <c r="N39" s="217"/>
      <c r="O39" s="217" t="s">
        <v>9</v>
      </c>
      <c r="P39" s="217"/>
      <c r="Q39" s="217"/>
      <c r="R39" s="217" t="s">
        <v>10</v>
      </c>
      <c r="S39" s="217"/>
      <c r="T39" s="217"/>
      <c r="U39" s="217" t="s">
        <v>11</v>
      </c>
      <c r="V39" s="217"/>
      <c r="W39" s="218"/>
      <c r="X39" s="135" t="s">
        <v>12</v>
      </c>
      <c r="Y39" s="136"/>
      <c r="Z39" s="231" t="s">
        <v>58</v>
      </c>
      <c r="AA39" s="232"/>
      <c r="AB39" s="235" t="s">
        <v>59</v>
      </c>
      <c r="AC39" s="236"/>
    </row>
    <row r="40" spans="2:29" ht="13.5" thickBot="1" x14ac:dyDescent="0.25">
      <c r="B40" s="45"/>
      <c r="C40" s="239" t="s">
        <v>93</v>
      </c>
      <c r="D40" s="240"/>
      <c r="E40" s="240"/>
      <c r="F40" s="240"/>
      <c r="G40" s="240"/>
      <c r="H40" s="241"/>
      <c r="I40" s="242">
        <v>10</v>
      </c>
      <c r="J40" s="243"/>
      <c r="K40" s="243"/>
      <c r="L40" s="243">
        <v>18</v>
      </c>
      <c r="M40" s="243"/>
      <c r="N40" s="243"/>
      <c r="O40" s="243">
        <v>20</v>
      </c>
      <c r="P40" s="243"/>
      <c r="Q40" s="243"/>
      <c r="R40" s="243">
        <v>10</v>
      </c>
      <c r="S40" s="243"/>
      <c r="T40" s="243"/>
      <c r="U40" s="243">
        <v>8</v>
      </c>
      <c r="V40" s="243"/>
      <c r="W40" s="138"/>
      <c r="X40" s="138"/>
      <c r="Y40" s="139"/>
      <c r="Z40" s="233"/>
      <c r="AA40" s="234"/>
      <c r="AB40" s="237"/>
      <c r="AC40" s="238"/>
    </row>
    <row r="41" spans="2:29" ht="21" customHeight="1" thickTop="1" thickBot="1" x14ac:dyDescent="0.25">
      <c r="B41" s="45"/>
      <c r="C41" s="205" t="s">
        <v>99</v>
      </c>
      <c r="D41" s="206"/>
      <c r="E41" s="206"/>
      <c r="F41" s="206"/>
      <c r="G41" s="206"/>
      <c r="H41" s="207"/>
      <c r="I41" s="208"/>
      <c r="J41" s="208"/>
      <c r="K41" s="209"/>
      <c r="L41" s="210"/>
      <c r="M41" s="211"/>
      <c r="N41" s="212"/>
      <c r="O41" s="210"/>
      <c r="P41" s="211"/>
      <c r="Q41" s="212"/>
      <c r="R41" s="210"/>
      <c r="S41" s="211"/>
      <c r="T41" s="212"/>
      <c r="U41" s="210"/>
      <c r="V41" s="211"/>
      <c r="W41" s="211"/>
      <c r="X41" s="390"/>
      <c r="Y41" s="391"/>
      <c r="Z41" s="193"/>
      <c r="AA41" s="392"/>
      <c r="AB41" s="393"/>
      <c r="AC41" s="196"/>
    </row>
    <row r="42" spans="2:29" ht="21" customHeight="1" x14ac:dyDescent="0.2">
      <c r="B42" s="45"/>
      <c r="C42" s="141" t="s">
        <v>134</v>
      </c>
      <c r="D42" s="142"/>
      <c r="E42" s="142"/>
      <c r="F42" s="142"/>
      <c r="G42" s="142"/>
      <c r="H42" s="197"/>
      <c r="I42" s="358"/>
      <c r="J42" s="358"/>
      <c r="K42" s="359"/>
      <c r="L42" s="337"/>
      <c r="M42" s="338"/>
      <c r="N42" s="339"/>
      <c r="O42" s="337"/>
      <c r="P42" s="338"/>
      <c r="Q42" s="339"/>
      <c r="R42" s="337"/>
      <c r="S42" s="338"/>
      <c r="T42" s="339"/>
      <c r="U42" s="337"/>
      <c r="V42" s="338"/>
      <c r="W42" s="338"/>
      <c r="X42" s="394"/>
      <c r="Y42" s="395"/>
      <c r="Z42" s="363"/>
      <c r="AA42" s="364"/>
      <c r="AB42" s="334"/>
      <c r="AC42" s="340"/>
    </row>
    <row r="43" spans="2:29" ht="21" customHeight="1" thickBot="1" x14ac:dyDescent="0.25">
      <c r="B43" s="45"/>
      <c r="C43" s="176" t="s">
        <v>133</v>
      </c>
      <c r="D43" s="177"/>
      <c r="E43" s="177"/>
      <c r="F43" s="177"/>
      <c r="G43" s="177"/>
      <c r="H43" s="178"/>
      <c r="I43" s="356"/>
      <c r="J43" s="356"/>
      <c r="K43" s="357"/>
      <c r="L43" s="365"/>
      <c r="M43" s="366"/>
      <c r="N43" s="367"/>
      <c r="O43" s="365"/>
      <c r="P43" s="366"/>
      <c r="Q43" s="367"/>
      <c r="R43" s="365"/>
      <c r="S43" s="366"/>
      <c r="T43" s="367"/>
      <c r="U43" s="365"/>
      <c r="V43" s="366"/>
      <c r="W43" s="366"/>
      <c r="X43" s="386"/>
      <c r="Y43" s="387"/>
      <c r="Z43" s="388"/>
      <c r="AA43" s="389"/>
      <c r="AB43" s="335"/>
      <c r="AC43" s="375"/>
    </row>
    <row r="44" spans="2:29" ht="2.25" customHeight="1" x14ac:dyDescent="0.2">
      <c r="B44" s="7"/>
      <c r="C44" s="7"/>
      <c r="D44" s="9"/>
      <c r="E44" s="9"/>
      <c r="F44" s="8"/>
      <c r="G44" s="8"/>
      <c r="H44" s="8"/>
      <c r="I44" s="8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1"/>
      <c r="Z44" s="12"/>
      <c r="AA44" s="11"/>
      <c r="AB44" s="45"/>
      <c r="AC44" s="45"/>
    </row>
    <row r="45" spans="2:29" s="1" customFormat="1" ht="12" x14ac:dyDescent="0.2">
      <c r="B45" s="24"/>
      <c r="C45" s="24"/>
      <c r="D45" s="50"/>
      <c r="E45" s="14" t="s">
        <v>15</v>
      </c>
      <c r="F45" s="15" t="s">
        <v>29</v>
      </c>
      <c r="G45" s="15"/>
      <c r="H45" s="15"/>
      <c r="I45" s="23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8"/>
      <c r="Z45" s="29"/>
      <c r="AA45" s="28"/>
      <c r="AB45" s="24"/>
      <c r="AC45" s="24"/>
    </row>
    <row r="46" spans="2:29" s="1" customFormat="1" ht="12" x14ac:dyDescent="0.2">
      <c r="B46" s="24"/>
      <c r="C46" s="24"/>
      <c r="D46" s="24"/>
      <c r="E46" s="14" t="s">
        <v>14</v>
      </c>
      <c r="F46" s="17" t="s">
        <v>49</v>
      </c>
      <c r="G46" s="17" t="s">
        <v>50</v>
      </c>
      <c r="H46" s="17"/>
      <c r="I46" s="17"/>
      <c r="J46" s="17"/>
      <c r="K46" s="30"/>
      <c r="L46" s="30"/>
      <c r="M46" s="30"/>
      <c r="N46" s="30"/>
      <c r="O46" s="30"/>
      <c r="P46" s="30"/>
      <c r="Q46" s="30"/>
      <c r="R46" s="31"/>
      <c r="S46" s="32"/>
      <c r="T46" s="32"/>
      <c r="U46" s="32"/>
      <c r="V46" s="32"/>
      <c r="W46" s="32"/>
      <c r="X46" s="32"/>
      <c r="Y46" s="32"/>
      <c r="Z46" s="32"/>
      <c r="AA46" s="32"/>
      <c r="AB46" s="24"/>
      <c r="AC46" s="24"/>
    </row>
    <row r="47" spans="2:29" s="1" customFormat="1" ht="12" x14ac:dyDescent="0.2">
      <c r="B47" s="24"/>
      <c r="C47" s="24"/>
      <c r="D47" s="24"/>
      <c r="E47" s="17"/>
      <c r="F47" s="17" t="s">
        <v>37</v>
      </c>
      <c r="G47" s="17" t="s">
        <v>51</v>
      </c>
      <c r="H47" s="17"/>
      <c r="I47" s="17"/>
      <c r="J47" s="17"/>
      <c r="K47" s="30"/>
      <c r="L47" s="30"/>
      <c r="M47" s="30"/>
      <c r="N47" s="30"/>
      <c r="O47" s="30"/>
      <c r="P47" s="30"/>
      <c r="Q47" s="30"/>
      <c r="R47" s="31"/>
      <c r="S47" s="32"/>
      <c r="T47" s="32"/>
      <c r="U47" s="32"/>
      <c r="V47" s="32"/>
      <c r="W47" s="32"/>
      <c r="X47" s="32"/>
      <c r="Y47" s="32"/>
      <c r="Z47" s="32"/>
      <c r="AA47" s="32"/>
      <c r="AB47" s="24"/>
      <c r="AC47" s="24"/>
    </row>
    <row r="48" spans="2:29" ht="6.75" customHeight="1" x14ac:dyDescent="0.2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</row>
    <row r="49" spans="2:29" ht="21" customHeight="1" thickBot="1" x14ac:dyDescent="0.25">
      <c r="B49" s="45" t="s">
        <v>44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80" t="s">
        <v>95</v>
      </c>
      <c r="P49" s="45"/>
      <c r="Q49" s="45"/>
      <c r="R49" s="45"/>
      <c r="S49" s="45"/>
      <c r="U49" s="45"/>
      <c r="V49" s="45"/>
      <c r="X49" s="45"/>
      <c r="Y49" s="45"/>
      <c r="Z49" s="45"/>
      <c r="AA49" s="45"/>
      <c r="AB49" s="45"/>
      <c r="AC49" s="45"/>
    </row>
    <row r="50" spans="2:29" ht="21" customHeight="1" x14ac:dyDescent="0.2">
      <c r="B50" s="45"/>
      <c r="C50" s="131" t="s">
        <v>64</v>
      </c>
      <c r="D50" s="132"/>
      <c r="E50" s="135" t="s">
        <v>61</v>
      </c>
      <c r="F50" s="136"/>
      <c r="G50" s="136"/>
      <c r="H50" s="136"/>
      <c r="I50" s="137"/>
      <c r="J50" s="142" t="s">
        <v>33</v>
      </c>
      <c r="K50" s="142"/>
      <c r="L50" s="142"/>
      <c r="M50" s="142"/>
      <c r="N50" s="142"/>
      <c r="O50" s="142"/>
      <c r="P50" s="142"/>
      <c r="Q50" s="142"/>
      <c r="R50" s="143"/>
      <c r="S50" s="144" t="s">
        <v>47</v>
      </c>
      <c r="T50" s="145"/>
      <c r="U50" s="146"/>
      <c r="V50" s="150" t="s">
        <v>57</v>
      </c>
      <c r="W50" s="151"/>
      <c r="X50" s="151"/>
      <c r="Y50" s="152"/>
      <c r="AA50" s="59"/>
      <c r="AB50" s="59"/>
    </row>
    <row r="51" spans="2:29" ht="30.75" customHeight="1" thickBot="1" x14ac:dyDescent="0.25">
      <c r="B51" s="45"/>
      <c r="C51" s="133"/>
      <c r="D51" s="134"/>
      <c r="E51" s="138"/>
      <c r="F51" s="139"/>
      <c r="G51" s="139"/>
      <c r="H51" s="139"/>
      <c r="I51" s="140"/>
      <c r="J51" s="162" t="s">
        <v>94</v>
      </c>
      <c r="K51" s="163"/>
      <c r="L51" s="164"/>
      <c r="M51" s="165" t="s">
        <v>34</v>
      </c>
      <c r="N51" s="166"/>
      <c r="O51" s="167"/>
      <c r="P51" s="125" t="s">
        <v>35</v>
      </c>
      <c r="Q51" s="126"/>
      <c r="R51" s="127"/>
      <c r="S51" s="147"/>
      <c r="T51" s="148"/>
      <c r="U51" s="149"/>
      <c r="V51" s="153"/>
      <c r="W51" s="154"/>
      <c r="X51" s="154"/>
      <c r="Y51" s="155"/>
      <c r="AA51" s="59"/>
      <c r="AB51" s="59"/>
    </row>
    <row r="52" spans="2:29" ht="21" customHeight="1" thickTop="1" x14ac:dyDescent="0.2">
      <c r="B52" s="37"/>
      <c r="C52" s="114" t="s">
        <v>63</v>
      </c>
      <c r="D52" s="115"/>
      <c r="E52" s="321" t="s">
        <v>110</v>
      </c>
      <c r="F52" s="322"/>
      <c r="G52" s="322"/>
      <c r="H52" s="322"/>
      <c r="I52" s="323"/>
      <c r="J52" s="422"/>
      <c r="K52" s="354"/>
      <c r="L52" s="423"/>
      <c r="M52" s="421"/>
      <c r="N52" s="354"/>
      <c r="O52" s="355"/>
      <c r="P52" s="353"/>
      <c r="Q52" s="354"/>
      <c r="R52" s="355"/>
      <c r="S52" s="353"/>
      <c r="T52" s="354"/>
      <c r="U52" s="355"/>
      <c r="V52" s="350"/>
      <c r="W52" s="351"/>
      <c r="X52" s="351"/>
      <c r="Y52" s="352"/>
      <c r="AA52" s="64"/>
      <c r="AB52" s="64"/>
    </row>
    <row r="53" spans="2:29" ht="21" customHeight="1" thickBot="1" x14ac:dyDescent="0.25">
      <c r="B53" s="37"/>
      <c r="C53" s="97" t="s">
        <v>62</v>
      </c>
      <c r="D53" s="98"/>
      <c r="E53" s="324" t="s">
        <v>110</v>
      </c>
      <c r="F53" s="325"/>
      <c r="G53" s="325"/>
      <c r="H53" s="325"/>
      <c r="I53" s="326"/>
      <c r="J53" s="331"/>
      <c r="K53" s="331"/>
      <c r="L53" s="336"/>
      <c r="M53" s="330"/>
      <c r="N53" s="331"/>
      <c r="O53" s="332"/>
      <c r="P53" s="335"/>
      <c r="Q53" s="331"/>
      <c r="R53" s="332"/>
      <c r="S53" s="335"/>
      <c r="T53" s="331"/>
      <c r="U53" s="332"/>
      <c r="V53" s="425"/>
      <c r="W53" s="426"/>
      <c r="X53" s="426"/>
      <c r="Y53" s="427"/>
      <c r="AA53" s="64"/>
      <c r="AB53" s="64"/>
    </row>
    <row r="54" spans="2:29" ht="2.25" customHeight="1" x14ac:dyDescent="0.2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</row>
    <row r="55" spans="2:29" s="1" customFormat="1" ht="12" x14ac:dyDescent="0.2">
      <c r="B55" s="24"/>
      <c r="C55" s="17" t="s">
        <v>31</v>
      </c>
      <c r="D55" s="24"/>
      <c r="E55" s="24"/>
      <c r="F55" s="17"/>
      <c r="G55" s="17"/>
      <c r="H55" s="17"/>
      <c r="I55" s="17"/>
      <c r="J55" s="17"/>
      <c r="K55" s="17"/>
      <c r="L55" s="17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24"/>
    </row>
    <row r="56" spans="2:29" s="24" customFormat="1" ht="12" x14ac:dyDescent="0.2">
      <c r="D56" s="52"/>
      <c r="E56" s="14" t="s">
        <v>15</v>
      </c>
      <c r="F56" s="22" t="s">
        <v>32</v>
      </c>
      <c r="G56" s="22"/>
      <c r="H56" s="22"/>
      <c r="I56" s="22"/>
      <c r="J56" s="22"/>
      <c r="K56" s="22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2:29" s="24" customFormat="1" ht="12" x14ac:dyDescent="0.2">
      <c r="D57" s="26"/>
      <c r="E57" s="14" t="s">
        <v>14</v>
      </c>
      <c r="F57" s="19" t="s">
        <v>36</v>
      </c>
      <c r="G57" s="19"/>
      <c r="H57" s="19"/>
      <c r="I57" s="19"/>
      <c r="J57" s="19"/>
      <c r="K57" s="19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Y57" s="25"/>
      <c r="Z57" s="25"/>
      <c r="AA57" s="25"/>
      <c r="AB57" s="25"/>
      <c r="AC57" s="26"/>
    </row>
    <row r="58" spans="2:29" ht="6.75" customHeight="1" x14ac:dyDescent="0.2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</row>
    <row r="59" spans="2:29" ht="21" customHeight="1" thickBot="1" x14ac:dyDescent="0.25">
      <c r="B59" s="56" t="s">
        <v>45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O59" s="57"/>
      <c r="P59" s="57"/>
      <c r="Q59" s="57"/>
      <c r="R59" s="57"/>
      <c r="S59" s="57"/>
      <c r="T59" s="45"/>
      <c r="U59" s="57"/>
      <c r="V59" s="57"/>
      <c r="W59" s="63" t="s">
        <v>52</v>
      </c>
      <c r="X59" s="57"/>
      <c r="Y59" s="57"/>
      <c r="Z59" s="57"/>
      <c r="AA59" s="57"/>
      <c r="AB59" s="57"/>
      <c r="AC59" s="57"/>
    </row>
    <row r="60" spans="2:29" ht="21" customHeight="1" x14ac:dyDescent="0.2">
      <c r="B60" s="45"/>
      <c r="C60" s="131" t="s">
        <v>64</v>
      </c>
      <c r="D60" s="132"/>
      <c r="E60" s="135" t="s">
        <v>61</v>
      </c>
      <c r="F60" s="136"/>
      <c r="G60" s="136"/>
      <c r="H60" s="136"/>
      <c r="I60" s="137"/>
      <c r="J60" s="141" t="s">
        <v>33</v>
      </c>
      <c r="K60" s="142"/>
      <c r="L60" s="142"/>
      <c r="M60" s="142"/>
      <c r="N60" s="142"/>
      <c r="O60" s="142"/>
      <c r="P60" s="142"/>
      <c r="Q60" s="142"/>
      <c r="R60" s="143"/>
      <c r="S60" s="144" t="s">
        <v>42</v>
      </c>
      <c r="T60" s="145"/>
      <c r="U60" s="146"/>
      <c r="V60" s="150" t="s">
        <v>54</v>
      </c>
      <c r="W60" s="151"/>
      <c r="X60" s="151"/>
      <c r="Y60" s="152"/>
      <c r="AA60" s="156" t="s">
        <v>55</v>
      </c>
      <c r="AB60" s="157"/>
      <c r="AC60" s="158"/>
    </row>
    <row r="61" spans="2:29" ht="30.75" customHeight="1" thickBot="1" x14ac:dyDescent="0.25">
      <c r="B61" s="45"/>
      <c r="C61" s="133"/>
      <c r="D61" s="134"/>
      <c r="E61" s="138"/>
      <c r="F61" s="139"/>
      <c r="G61" s="139"/>
      <c r="H61" s="139"/>
      <c r="I61" s="140"/>
      <c r="J61" s="162" t="s">
        <v>94</v>
      </c>
      <c r="K61" s="163"/>
      <c r="L61" s="164"/>
      <c r="M61" s="165" t="s">
        <v>34</v>
      </c>
      <c r="N61" s="166"/>
      <c r="O61" s="167"/>
      <c r="P61" s="125" t="s">
        <v>35</v>
      </c>
      <c r="Q61" s="126"/>
      <c r="R61" s="127"/>
      <c r="S61" s="147"/>
      <c r="T61" s="148"/>
      <c r="U61" s="149"/>
      <c r="V61" s="153"/>
      <c r="W61" s="154"/>
      <c r="X61" s="154"/>
      <c r="Y61" s="155"/>
      <c r="AA61" s="159"/>
      <c r="AB61" s="160"/>
      <c r="AC61" s="161"/>
    </row>
    <row r="62" spans="2:29" ht="21" customHeight="1" thickTop="1" x14ac:dyDescent="0.2">
      <c r="B62" s="37"/>
      <c r="C62" s="114" t="s">
        <v>63</v>
      </c>
      <c r="D62" s="115"/>
      <c r="E62" s="321" t="s">
        <v>110</v>
      </c>
      <c r="F62" s="322"/>
      <c r="G62" s="322"/>
      <c r="H62" s="322"/>
      <c r="I62" s="323"/>
      <c r="J62" s="424"/>
      <c r="K62" s="328"/>
      <c r="L62" s="333"/>
      <c r="M62" s="327"/>
      <c r="N62" s="328"/>
      <c r="O62" s="329"/>
      <c r="P62" s="334"/>
      <c r="Q62" s="328"/>
      <c r="R62" s="329"/>
      <c r="S62" s="334"/>
      <c r="T62" s="328"/>
      <c r="U62" s="329"/>
      <c r="V62" s="360"/>
      <c r="W62" s="361"/>
      <c r="X62" s="361"/>
      <c r="Y62" s="362"/>
      <c r="AA62" s="344"/>
      <c r="AB62" s="345"/>
      <c r="AC62" s="346"/>
    </row>
    <row r="63" spans="2:29" ht="21" customHeight="1" thickBot="1" x14ac:dyDescent="0.25">
      <c r="B63" s="37"/>
      <c r="C63" s="97" t="s">
        <v>62</v>
      </c>
      <c r="D63" s="98"/>
      <c r="E63" s="324" t="s">
        <v>110</v>
      </c>
      <c r="F63" s="325"/>
      <c r="G63" s="325"/>
      <c r="H63" s="325"/>
      <c r="I63" s="326"/>
      <c r="J63" s="428"/>
      <c r="K63" s="331"/>
      <c r="L63" s="336"/>
      <c r="M63" s="330"/>
      <c r="N63" s="331"/>
      <c r="O63" s="332"/>
      <c r="P63" s="335"/>
      <c r="Q63" s="331"/>
      <c r="R63" s="332"/>
      <c r="S63" s="335"/>
      <c r="T63" s="331"/>
      <c r="U63" s="332"/>
      <c r="V63" s="425"/>
      <c r="W63" s="426"/>
      <c r="X63" s="426"/>
      <c r="Y63" s="427"/>
      <c r="AA63" s="347"/>
      <c r="AB63" s="348"/>
      <c r="AC63" s="349"/>
    </row>
    <row r="64" spans="2:29" ht="2.25" customHeight="1" x14ac:dyDescent="0.2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</row>
    <row r="65" spans="2:29" s="1" customFormat="1" ht="12" x14ac:dyDescent="0.2">
      <c r="B65" s="24"/>
      <c r="C65" s="24"/>
      <c r="D65" s="52"/>
      <c r="E65" s="14" t="s">
        <v>15</v>
      </c>
      <c r="F65" s="22" t="s">
        <v>32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 spans="2:29" s="1" customFormat="1" ht="12" x14ac:dyDescent="0.2">
      <c r="B66" s="24"/>
      <c r="C66" s="24"/>
      <c r="D66" s="24"/>
      <c r="E66" s="14" t="s">
        <v>14</v>
      </c>
      <c r="F66" s="19" t="s">
        <v>20</v>
      </c>
      <c r="G66" s="19" t="s">
        <v>36</v>
      </c>
      <c r="H66" s="14"/>
      <c r="I66" s="14"/>
      <c r="J66" s="14"/>
      <c r="K66" s="14"/>
      <c r="L66" s="14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18"/>
      <c r="AB66" s="18"/>
      <c r="AC66" s="24"/>
    </row>
    <row r="67" spans="2:29" s="1" customFormat="1" ht="12" x14ac:dyDescent="0.2">
      <c r="B67" s="24"/>
      <c r="C67" s="24"/>
      <c r="D67" s="24"/>
      <c r="E67" s="24"/>
      <c r="F67" s="19" t="s">
        <v>37</v>
      </c>
      <c r="G67" s="19" t="s">
        <v>38</v>
      </c>
      <c r="H67" s="14"/>
      <c r="I67" s="21"/>
      <c r="J67" s="14"/>
      <c r="K67" s="14"/>
      <c r="L67" s="14"/>
      <c r="M67" s="20"/>
      <c r="N67" s="20"/>
      <c r="O67" s="20"/>
      <c r="P67" s="20"/>
      <c r="Q67" s="20"/>
      <c r="R67" s="20"/>
      <c r="S67" s="20"/>
      <c r="T67" s="24"/>
      <c r="U67" s="20"/>
      <c r="V67" s="20"/>
      <c r="W67" s="20"/>
      <c r="X67" s="20"/>
      <c r="Y67" s="20"/>
      <c r="Z67" s="20"/>
      <c r="AA67" s="18"/>
      <c r="AB67" s="18"/>
      <c r="AC67" s="24"/>
    </row>
    <row r="68" spans="2:29" s="1" customFormat="1" ht="6.75" customHeigh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 spans="2:29" ht="21" customHeight="1" thickBot="1" x14ac:dyDescent="0.25">
      <c r="B69" s="49" t="s">
        <v>46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O69" s="49"/>
      <c r="P69" s="49"/>
      <c r="Q69" s="49"/>
      <c r="R69" s="49"/>
      <c r="S69" s="49"/>
      <c r="T69" s="45"/>
      <c r="U69" s="49"/>
      <c r="V69" s="49"/>
      <c r="W69" s="63" t="s">
        <v>52</v>
      </c>
      <c r="X69" s="49"/>
      <c r="Y69" s="49"/>
      <c r="Z69" s="49"/>
      <c r="AA69" s="49"/>
      <c r="AB69" s="49"/>
      <c r="AC69" s="49"/>
    </row>
    <row r="70" spans="2:29" ht="21" customHeight="1" x14ac:dyDescent="0.2">
      <c r="B70" s="45"/>
      <c r="C70" s="131" t="s">
        <v>64</v>
      </c>
      <c r="D70" s="132"/>
      <c r="E70" s="135" t="s">
        <v>61</v>
      </c>
      <c r="F70" s="136"/>
      <c r="G70" s="136"/>
      <c r="H70" s="136"/>
      <c r="I70" s="137"/>
      <c r="J70" s="141" t="s">
        <v>33</v>
      </c>
      <c r="K70" s="142"/>
      <c r="L70" s="142"/>
      <c r="M70" s="142"/>
      <c r="N70" s="142"/>
      <c r="O70" s="142"/>
      <c r="P70" s="142"/>
      <c r="Q70" s="142"/>
      <c r="R70" s="143"/>
      <c r="S70" s="144" t="s">
        <v>41</v>
      </c>
      <c r="T70" s="145"/>
      <c r="U70" s="146"/>
      <c r="V70" s="150" t="s">
        <v>54</v>
      </c>
      <c r="W70" s="151"/>
      <c r="X70" s="151"/>
      <c r="Y70" s="152"/>
      <c r="AA70" s="156" t="s">
        <v>56</v>
      </c>
      <c r="AB70" s="157"/>
      <c r="AC70" s="158"/>
    </row>
    <row r="71" spans="2:29" ht="30.75" customHeight="1" thickBot="1" x14ac:dyDescent="0.25">
      <c r="B71" s="45"/>
      <c r="C71" s="133"/>
      <c r="D71" s="134"/>
      <c r="E71" s="138"/>
      <c r="F71" s="139"/>
      <c r="G71" s="139"/>
      <c r="H71" s="139"/>
      <c r="I71" s="140"/>
      <c r="J71" s="162" t="s">
        <v>94</v>
      </c>
      <c r="K71" s="163"/>
      <c r="L71" s="164"/>
      <c r="M71" s="165" t="s">
        <v>34</v>
      </c>
      <c r="N71" s="166"/>
      <c r="O71" s="167"/>
      <c r="P71" s="125" t="s">
        <v>35</v>
      </c>
      <c r="Q71" s="126"/>
      <c r="R71" s="127"/>
      <c r="S71" s="147"/>
      <c r="T71" s="148"/>
      <c r="U71" s="149"/>
      <c r="V71" s="153"/>
      <c r="W71" s="154"/>
      <c r="X71" s="154"/>
      <c r="Y71" s="155"/>
      <c r="AA71" s="159"/>
      <c r="AB71" s="160"/>
      <c r="AC71" s="161"/>
    </row>
    <row r="72" spans="2:29" ht="21" customHeight="1" thickTop="1" x14ac:dyDescent="0.2">
      <c r="B72" s="37"/>
      <c r="C72" s="114" t="s">
        <v>63</v>
      </c>
      <c r="D72" s="115"/>
      <c r="E72" s="429" t="s">
        <v>110</v>
      </c>
      <c r="F72" s="430"/>
      <c r="G72" s="430"/>
      <c r="H72" s="430"/>
      <c r="I72" s="431"/>
      <c r="J72" s="422"/>
      <c r="K72" s="354"/>
      <c r="L72" s="423"/>
      <c r="M72" s="421"/>
      <c r="N72" s="354"/>
      <c r="O72" s="355"/>
      <c r="P72" s="353"/>
      <c r="Q72" s="354"/>
      <c r="R72" s="355"/>
      <c r="S72" s="353"/>
      <c r="T72" s="354"/>
      <c r="U72" s="355"/>
      <c r="V72" s="350"/>
      <c r="W72" s="351"/>
      <c r="X72" s="351"/>
      <c r="Y72" s="352"/>
      <c r="AA72" s="344"/>
      <c r="AB72" s="345"/>
      <c r="AC72" s="346"/>
    </row>
    <row r="73" spans="2:29" ht="21" customHeight="1" thickBot="1" x14ac:dyDescent="0.25">
      <c r="B73" s="37"/>
      <c r="C73" s="97" t="s">
        <v>62</v>
      </c>
      <c r="D73" s="98"/>
      <c r="E73" s="324" t="s">
        <v>110</v>
      </c>
      <c r="F73" s="325"/>
      <c r="G73" s="325"/>
      <c r="H73" s="325"/>
      <c r="I73" s="326"/>
      <c r="J73" s="428"/>
      <c r="K73" s="331"/>
      <c r="L73" s="336"/>
      <c r="M73" s="330"/>
      <c r="N73" s="331"/>
      <c r="O73" s="332"/>
      <c r="P73" s="335"/>
      <c r="Q73" s="331"/>
      <c r="R73" s="332"/>
      <c r="S73" s="335"/>
      <c r="T73" s="331"/>
      <c r="U73" s="332"/>
      <c r="V73" s="425"/>
      <c r="W73" s="426"/>
      <c r="X73" s="426"/>
      <c r="Y73" s="427"/>
      <c r="AA73" s="347"/>
      <c r="AB73" s="348"/>
      <c r="AC73" s="349"/>
    </row>
    <row r="74" spans="2:29" ht="2.25" customHeight="1" x14ac:dyDescent="0.2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</row>
    <row r="75" spans="2:29" s="1" customFormat="1" ht="12" x14ac:dyDescent="0.2">
      <c r="B75" s="24"/>
      <c r="C75" s="24"/>
      <c r="D75" s="22"/>
      <c r="E75" s="14" t="s">
        <v>15</v>
      </c>
      <c r="F75" s="22" t="s">
        <v>32</v>
      </c>
      <c r="G75" s="22"/>
      <c r="H75" s="22"/>
      <c r="I75" s="22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6"/>
      <c r="AC75" s="24"/>
    </row>
    <row r="76" spans="2:29" s="1" customFormat="1" ht="12" x14ac:dyDescent="0.2">
      <c r="D76" s="19"/>
      <c r="E76" s="14" t="s">
        <v>14</v>
      </c>
      <c r="F76" s="19" t="s">
        <v>21</v>
      </c>
      <c r="G76" s="19" t="s">
        <v>39</v>
      </c>
      <c r="H76" s="14"/>
      <c r="I76" s="14"/>
      <c r="J76" s="14"/>
      <c r="K76" s="14"/>
      <c r="L76" s="14"/>
      <c r="M76" s="14"/>
      <c r="N76" s="14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18"/>
      <c r="AB76" s="18"/>
    </row>
    <row r="77" spans="2:29" s="1" customFormat="1" ht="12" x14ac:dyDescent="0.2">
      <c r="D77" s="19"/>
      <c r="E77" s="19"/>
      <c r="F77" s="19" t="s">
        <v>37</v>
      </c>
      <c r="G77" s="19" t="s">
        <v>40</v>
      </c>
      <c r="H77" s="14"/>
      <c r="I77" s="21"/>
      <c r="J77" s="14"/>
      <c r="K77" s="14"/>
      <c r="L77" s="14"/>
      <c r="M77" s="14"/>
      <c r="N77" s="14"/>
      <c r="O77" s="20"/>
      <c r="P77" s="20"/>
      <c r="Q77" s="20"/>
      <c r="U77" s="20"/>
      <c r="V77" s="20"/>
      <c r="W77" s="20"/>
      <c r="X77" s="20"/>
      <c r="Y77" s="20"/>
      <c r="Z77" s="20"/>
      <c r="AA77" s="18"/>
      <c r="AB77" s="18"/>
    </row>
    <row r="78" spans="2:29" ht="4.5" customHeight="1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</sheetData>
  <mergeCells count="169">
    <mergeCell ref="C73:D73"/>
    <mergeCell ref="E73:I73"/>
    <mergeCell ref="C52:D52"/>
    <mergeCell ref="C53:D53"/>
    <mergeCell ref="C50:D51"/>
    <mergeCell ref="E52:I52"/>
    <mergeCell ref="E53:I53"/>
    <mergeCell ref="E50:I51"/>
    <mergeCell ref="C60:D61"/>
    <mergeCell ref="E60:I61"/>
    <mergeCell ref="C62:D62"/>
    <mergeCell ref="E62:I62"/>
    <mergeCell ref="C63:D63"/>
    <mergeCell ref="E63:I63"/>
    <mergeCell ref="C70:D71"/>
    <mergeCell ref="E70:I71"/>
    <mergeCell ref="C72:D72"/>
    <mergeCell ref="E72:I72"/>
    <mergeCell ref="J73:L73"/>
    <mergeCell ref="M73:O73"/>
    <mergeCell ref="P73:R73"/>
    <mergeCell ref="S73:U73"/>
    <mergeCell ref="V73:Y73"/>
    <mergeCell ref="AA73:AC73"/>
    <mergeCell ref="AA62:AC62"/>
    <mergeCell ref="J63:L63"/>
    <mergeCell ref="M63:O63"/>
    <mergeCell ref="P63:R63"/>
    <mergeCell ref="S63:U63"/>
    <mergeCell ref="V63:Y63"/>
    <mergeCell ref="AA63:AC63"/>
    <mergeCell ref="J70:R70"/>
    <mergeCell ref="S70:U71"/>
    <mergeCell ref="V70:Y71"/>
    <mergeCell ref="AA70:AC71"/>
    <mergeCell ref="J71:L71"/>
    <mergeCell ref="P71:R71"/>
    <mergeCell ref="M72:O72"/>
    <mergeCell ref="J60:R60"/>
    <mergeCell ref="S60:U61"/>
    <mergeCell ref="V60:Y61"/>
    <mergeCell ref="AA60:AC61"/>
    <mergeCell ref="J61:L61"/>
    <mergeCell ref="P61:R61"/>
    <mergeCell ref="M61:O61"/>
    <mergeCell ref="M53:O53"/>
    <mergeCell ref="J72:L72"/>
    <mergeCell ref="P72:R72"/>
    <mergeCell ref="S72:U72"/>
    <mergeCell ref="V72:Y72"/>
    <mergeCell ref="M71:O71"/>
    <mergeCell ref="M62:O62"/>
    <mergeCell ref="J62:L62"/>
    <mergeCell ref="P62:R62"/>
    <mergeCell ref="S62:U62"/>
    <mergeCell ref="V62:Y62"/>
    <mergeCell ref="J53:L53"/>
    <mergeCell ref="P53:R53"/>
    <mergeCell ref="S53:U53"/>
    <mergeCell ref="V53:Y53"/>
    <mergeCell ref="AA72:AC72"/>
    <mergeCell ref="M52:O52"/>
    <mergeCell ref="J52:L52"/>
    <mergeCell ref="P52:R52"/>
    <mergeCell ref="S52:U52"/>
    <mergeCell ref="V52:Y52"/>
    <mergeCell ref="J50:R50"/>
    <mergeCell ref="S50:U51"/>
    <mergeCell ref="V50:Y51"/>
    <mergeCell ref="J51:L51"/>
    <mergeCell ref="M51:O51"/>
    <mergeCell ref="P51:R51"/>
    <mergeCell ref="C43:H43"/>
    <mergeCell ref="I43:K43"/>
    <mergeCell ref="L43:N43"/>
    <mergeCell ref="O43:Q43"/>
    <mergeCell ref="R43:T43"/>
    <mergeCell ref="U43:W43"/>
    <mergeCell ref="X43:Y43"/>
    <mergeCell ref="Z43:AA43"/>
    <mergeCell ref="AB43:AC43"/>
    <mergeCell ref="X41:Y41"/>
    <mergeCell ref="Z41:AA41"/>
    <mergeCell ref="AB41:AC41"/>
    <mergeCell ref="C42:H42"/>
    <mergeCell ref="I42:K42"/>
    <mergeCell ref="L42:N42"/>
    <mergeCell ref="O42:Q42"/>
    <mergeCell ref="R42:T42"/>
    <mergeCell ref="U42:W42"/>
    <mergeCell ref="X42:Y42"/>
    <mergeCell ref="C41:H41"/>
    <mergeCell ref="I41:K41"/>
    <mergeCell ref="L41:N41"/>
    <mergeCell ref="O41:Q41"/>
    <mergeCell ref="R41:T41"/>
    <mergeCell ref="U41:W41"/>
    <mergeCell ref="Z42:AA42"/>
    <mergeCell ref="AB42:AC42"/>
    <mergeCell ref="AA33:AB33"/>
    <mergeCell ref="X39:Y40"/>
    <mergeCell ref="Z39:AA40"/>
    <mergeCell ref="AB39:AC40"/>
    <mergeCell ref="C40:H40"/>
    <mergeCell ref="I40:K40"/>
    <mergeCell ref="L40:N40"/>
    <mergeCell ref="O40:Q40"/>
    <mergeCell ref="R40:T40"/>
    <mergeCell ref="U40:W40"/>
    <mergeCell ref="G35:J35"/>
    <mergeCell ref="I39:K39"/>
    <mergeCell ref="L39:N39"/>
    <mergeCell ref="O39:Q39"/>
    <mergeCell ref="R39:T39"/>
    <mergeCell ref="U39:W39"/>
    <mergeCell ref="C33:E33"/>
    <mergeCell ref="F33:K33"/>
    <mergeCell ref="M33:O33"/>
    <mergeCell ref="P33:U33"/>
    <mergeCell ref="V33:Z33"/>
    <mergeCell ref="C29:AC29"/>
    <mergeCell ref="C22:F22"/>
    <mergeCell ref="G22:J22"/>
    <mergeCell ref="C23:F23"/>
    <mergeCell ref="G23:J23"/>
    <mergeCell ref="C25:Y25"/>
    <mergeCell ref="C26:E26"/>
    <mergeCell ref="F26:G26"/>
    <mergeCell ref="H26:J26"/>
    <mergeCell ref="K26:L26"/>
    <mergeCell ref="M26:P26"/>
    <mergeCell ref="Q26:R26"/>
    <mergeCell ref="S26:Y26"/>
    <mergeCell ref="K22:N22"/>
    <mergeCell ref="K23:N23"/>
    <mergeCell ref="U13:Z13"/>
    <mergeCell ref="AA13:AC13"/>
    <mergeCell ref="U14:Z14"/>
    <mergeCell ref="AA14:AC14"/>
    <mergeCell ref="X15:Z15"/>
    <mergeCell ref="AA15:AB15"/>
    <mergeCell ref="R13:S14"/>
    <mergeCell ref="R15:S15"/>
    <mergeCell ref="C21:J21"/>
    <mergeCell ref="K21:N21"/>
    <mergeCell ref="C6:I6"/>
    <mergeCell ref="C17:AC17"/>
    <mergeCell ref="G18:AC18"/>
    <mergeCell ref="A31:AC31"/>
    <mergeCell ref="A3:AC3"/>
    <mergeCell ref="AE16:AF17"/>
    <mergeCell ref="AH16:AI17"/>
    <mergeCell ref="T6:Y6"/>
    <mergeCell ref="C11:H11"/>
    <mergeCell ref="I11:N11"/>
    <mergeCell ref="O11:T11"/>
    <mergeCell ref="X11:Z11"/>
    <mergeCell ref="AA11:AB11"/>
    <mergeCell ref="C9:H9"/>
    <mergeCell ref="I9:N9"/>
    <mergeCell ref="O9:T9"/>
    <mergeCell ref="U9:Z9"/>
    <mergeCell ref="AA9:AC9"/>
    <mergeCell ref="C10:H10"/>
    <mergeCell ref="I10:N10"/>
    <mergeCell ref="O10:T10"/>
    <mergeCell ref="U10:Z10"/>
    <mergeCell ref="AA10:AC10"/>
    <mergeCell ref="C18:F18"/>
  </mergeCells>
  <phoneticPr fontId="1"/>
  <dataValidations count="6">
    <dataValidation type="list" allowBlank="1" showInputMessage="1" showErrorMessage="1" sqref="R15:S15" xr:uid="{00000000-0002-0000-0200-000000000000}">
      <formula1>"男,女"</formula1>
    </dataValidation>
    <dataValidation type="list" allowBlank="1" showInputMessage="1" showErrorMessage="1" sqref="F26:G26" xr:uid="{471EEF99-023C-450A-A1F7-539DDDC76434}">
      <formula1>"有,無"</formula1>
    </dataValidation>
    <dataValidation type="list" allowBlank="1" showInputMessage="1" showErrorMessage="1" sqref="AB42:AC43" xr:uid="{00000000-0002-0000-0200-000002000000}">
      <formula1>"○,×"</formula1>
    </dataValidation>
    <dataValidation type="list" allowBlank="1" showInputMessage="1" showErrorMessage="1" sqref="C23:J23" xr:uid="{14313B23-862A-4D79-B693-06B738DBB908}">
      <formula1>"ＢＶＳ隊長,ＣＳ隊長,ＢＳ隊長,ＶＳ隊長,ＲＳ隊長,団委員長"</formula1>
    </dataValidation>
    <dataValidation type="list" allowBlank="1" showInputMessage="1" showErrorMessage="1" sqref="G35:J35" xr:uid="{00000000-0002-0000-0200-000004000000}">
      <formula1>"BVS隊長,CS隊長,BS隊長,VS隊長,RS隊長,団委員長"</formula1>
    </dataValidation>
    <dataValidation type="list" allowBlank="1" showInputMessage="1" showErrorMessage="1" sqref="U15" xr:uid="{00000000-0002-0000-0200-000005000000}">
      <formula1>"S,H"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headerFooter differentOddEven="1"/>
  <rowBreaks count="1" manualBreakCount="1">
    <brk id="30" min="1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団委員長・隊長表彰　申請書A ・B【入力見本】</vt:lpstr>
      <vt:lpstr>団委員長・隊長表彰　申請書A ・B　★計算式あり</vt:lpstr>
      <vt:lpstr>団委員長・隊長表彰　申請書A ・B　★計算式なし</vt:lpstr>
      <vt:lpstr>'団委員長・隊長表彰　申請書A ・B　★計算式あり'!Print_Area</vt:lpstr>
      <vt:lpstr>'団委員長・隊長表彰　申請書A ・B　★計算式なし'!Print_Area</vt:lpstr>
      <vt:lpstr>'団委員長・隊長表彰　申請書A ・B【入力見本】'!Print_Area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</dc:creator>
  <cp:lastModifiedBy>yamamoto</cp:lastModifiedBy>
  <cp:lastPrinted>2021-10-27T05:45:23Z</cp:lastPrinted>
  <dcterms:created xsi:type="dcterms:W3CDTF">2016-09-06T07:48:21Z</dcterms:created>
  <dcterms:modified xsi:type="dcterms:W3CDTF">2021-12-17T15:05:57Z</dcterms:modified>
</cp:coreProperties>
</file>