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192.168.24.200\share\70_事務局\08_スカウト用品\野口聡一JAX宇宙飛行士2020.10.17\"/>
    </mc:Choice>
  </mc:AlternateContent>
  <xr:revisionPtr revIDLastSave="0" documentId="13_ncr:1_{765218DD-6572-40E2-AF51-7534F399BFB6}" xr6:coauthVersionLast="45" xr6:coauthVersionMax="45" xr10:uidLastSave="{00000000-0000-0000-0000-000000000000}"/>
  <bookViews>
    <workbookView xWindow="-120" yWindow="-120" windowWidth="20730" windowHeight="11160" xr2:uid="{00000000-000D-0000-FFFF-FFFF00000000}"/>
  </bookViews>
  <sheets>
    <sheet name="12.3追加申し込み" sheetId="3" r:id="rId1"/>
    <sheet name="Sheet2" sheetId="2" r:id="rId2"/>
    <sheet name="Sheet1"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0" i="2" l="1"/>
  <c r="F40" i="2"/>
  <c r="I40" i="2" l="1"/>
  <c r="H46" i="2" l="1"/>
  <c r="H47" i="2"/>
  <c r="H45" i="2"/>
  <c r="K65" i="2"/>
  <c r="F65" i="2"/>
  <c r="H65" i="2" l="1"/>
  <c r="H36" i="2"/>
  <c r="H35" i="2"/>
  <c r="H34" i="2"/>
  <c r="H33" i="2"/>
  <c r="H31" i="2"/>
  <c r="J31" i="2" s="1"/>
  <c r="H30" i="2"/>
  <c r="J30" i="2" s="1"/>
  <c r="H29" i="2"/>
  <c r="J29" i="2" s="1"/>
  <c r="H28" i="2"/>
  <c r="J28" i="2" s="1"/>
  <c r="H27" i="2" l="1"/>
  <c r="J27" i="2" s="1"/>
  <c r="H26" i="2"/>
  <c r="J26" i="2" s="1"/>
  <c r="H25" i="2" l="1"/>
  <c r="J25" i="2" s="1"/>
  <c r="H24" i="2" l="1"/>
  <c r="H23" i="2" l="1"/>
  <c r="J23" i="2" s="1"/>
  <c r="H22" i="2"/>
  <c r="J22" i="2" s="1"/>
  <c r="H21" i="2"/>
  <c r="J21" i="2" s="1"/>
  <c r="H20" i="2" l="1"/>
  <c r="J20" i="2" s="1"/>
  <c r="H4" i="2" l="1"/>
  <c r="H5" i="2"/>
  <c r="H6" i="2"/>
  <c r="H7" i="2"/>
  <c r="H8" i="2"/>
  <c r="H9" i="2"/>
  <c r="H10" i="2"/>
  <c r="H11" i="2"/>
  <c r="J11" i="2" s="1"/>
  <c r="J40" i="2" s="1"/>
  <c r="H12" i="2"/>
  <c r="J12" i="2" s="1"/>
  <c r="H13" i="2"/>
  <c r="J13" i="2" s="1"/>
  <c r="H14" i="2"/>
  <c r="J14" i="2" s="1"/>
  <c r="H15" i="2"/>
  <c r="J15" i="2" s="1"/>
  <c r="H16" i="2"/>
  <c r="J16" i="2" s="1"/>
  <c r="H17" i="2"/>
  <c r="J17" i="2" s="1"/>
  <c r="H18" i="2"/>
  <c r="J18" i="2" s="1"/>
  <c r="H19" i="2"/>
  <c r="J19" i="2" s="1"/>
  <c r="H3" i="2"/>
  <c r="H40" i="2" l="1"/>
</calcChain>
</file>

<file path=xl/sharedStrings.xml><?xml version="1.0" encoding="utf-8"?>
<sst xmlns="http://schemas.openxmlformats.org/spreadsheetml/2006/main" count="347" uniqueCount="203">
  <si>
    <t>兵庫連盟加盟員の皆様</t>
    <rPh sb="0" eb="2">
      <t>ヒョウゴ</t>
    </rPh>
    <rPh sb="2" eb="4">
      <t>レンメイ</t>
    </rPh>
    <rPh sb="4" eb="6">
      <t>カメイ</t>
    </rPh>
    <rPh sb="6" eb="7">
      <t>イン</t>
    </rPh>
    <rPh sb="8" eb="10">
      <t>ミナサマ</t>
    </rPh>
    <phoneticPr fontId="1"/>
  </si>
  <si>
    <t>兵庫連盟事務局長</t>
    <rPh sb="0" eb="2">
      <t>ヒョウゴ</t>
    </rPh>
    <rPh sb="2" eb="4">
      <t>レンメイ</t>
    </rPh>
    <rPh sb="4" eb="7">
      <t>ジムキョク</t>
    </rPh>
    <rPh sb="7" eb="8">
      <t>チョウ</t>
    </rPh>
    <phoneticPr fontId="1"/>
  </si>
  <si>
    <t>野口宇宙飛行士の特製ワッペン予約販売申込書</t>
    <rPh sb="0" eb="2">
      <t>ノグチ</t>
    </rPh>
    <rPh sb="2" eb="4">
      <t>ウチュウ</t>
    </rPh>
    <rPh sb="4" eb="7">
      <t>ヒコウシ</t>
    </rPh>
    <rPh sb="8" eb="10">
      <t>トクセイ</t>
    </rPh>
    <rPh sb="14" eb="16">
      <t>ヨヤク</t>
    </rPh>
    <rPh sb="16" eb="18">
      <t>ハンバイ</t>
    </rPh>
    <rPh sb="18" eb="21">
      <t>モウシコミショ</t>
    </rPh>
    <phoneticPr fontId="1"/>
  </si>
  <si>
    <t>　製作数5,000枚の限定販売になりますので兵庫連盟で予約の受付を開始します。</t>
    <rPh sb="1" eb="3">
      <t>セイサク</t>
    </rPh>
    <rPh sb="3" eb="4">
      <t>スウ</t>
    </rPh>
    <rPh sb="4" eb="5">
      <t>マサカズ</t>
    </rPh>
    <rPh sb="9" eb="10">
      <t>マイ</t>
    </rPh>
    <rPh sb="11" eb="13">
      <t>ゲンテイ</t>
    </rPh>
    <rPh sb="13" eb="15">
      <t>ハンバイ</t>
    </rPh>
    <rPh sb="22" eb="24">
      <t>ヒョウゴ</t>
    </rPh>
    <rPh sb="24" eb="26">
      <t>レンメイ</t>
    </rPh>
    <rPh sb="27" eb="29">
      <t>ヨヤク</t>
    </rPh>
    <rPh sb="30" eb="32">
      <t>ウケツケ</t>
    </rPh>
    <rPh sb="33" eb="35">
      <t>カイシ</t>
    </rPh>
    <phoneticPr fontId="1"/>
  </si>
  <si>
    <t>予約は先着順となりますのでお早目のお申し込みをお願いいたします。</t>
    <rPh sb="0" eb="2">
      <t>ヨヤク</t>
    </rPh>
    <rPh sb="3" eb="5">
      <t>センチャク</t>
    </rPh>
    <rPh sb="5" eb="6">
      <t>ジュン</t>
    </rPh>
    <rPh sb="14" eb="16">
      <t>ハヤメ</t>
    </rPh>
    <rPh sb="18" eb="19">
      <t>モウ</t>
    </rPh>
    <rPh sb="20" eb="21">
      <t>コ</t>
    </rPh>
    <rPh sb="24" eb="25">
      <t>ネガ</t>
    </rPh>
    <phoneticPr fontId="1"/>
  </si>
  <si>
    <t>申込み期間　　本状発信直後より10月末日</t>
    <rPh sb="0" eb="2">
      <t>モウシコ</t>
    </rPh>
    <rPh sb="3" eb="5">
      <t>キカン</t>
    </rPh>
    <rPh sb="7" eb="8">
      <t>ホン</t>
    </rPh>
    <rPh sb="8" eb="9">
      <t>ジョウ</t>
    </rPh>
    <rPh sb="9" eb="11">
      <t>ハッシン</t>
    </rPh>
    <rPh sb="11" eb="13">
      <t>チョクゴ</t>
    </rPh>
    <rPh sb="17" eb="18">
      <t>ガツ</t>
    </rPh>
    <rPh sb="18" eb="20">
      <t>マツジツ</t>
    </rPh>
    <phoneticPr fontId="1"/>
  </si>
  <si>
    <t>お申込み方法</t>
    <rPh sb="1" eb="3">
      <t>モウシコ</t>
    </rPh>
    <rPh sb="4" eb="6">
      <t>ホウホウ</t>
    </rPh>
    <phoneticPr fontId="1"/>
  </si>
  <si>
    <t>　お申込みください。</t>
    <rPh sb="2" eb="4">
      <t>モウシコ</t>
    </rPh>
    <phoneticPr fontId="1"/>
  </si>
  <si>
    <t>申込数</t>
    <rPh sb="0" eb="2">
      <t>モウシコミ</t>
    </rPh>
    <rPh sb="2" eb="3">
      <t>スウ</t>
    </rPh>
    <phoneticPr fontId="1"/>
  </si>
  <si>
    <t>第　　　団</t>
    <rPh sb="0" eb="1">
      <t>ダイ</t>
    </rPh>
    <rPh sb="4" eb="5">
      <t>ダン</t>
    </rPh>
    <phoneticPr fontId="1"/>
  </si>
  <si>
    <t>地　区</t>
    <rPh sb="0" eb="1">
      <t>チ</t>
    </rPh>
    <rPh sb="2" eb="3">
      <t>ク</t>
    </rPh>
    <phoneticPr fontId="1"/>
  </si>
  <si>
    <t>　申込者氏名</t>
    <rPh sb="1" eb="3">
      <t>モウシコミ</t>
    </rPh>
    <rPh sb="3" eb="4">
      <t>シャ</t>
    </rPh>
    <rPh sb="4" eb="6">
      <t>シメイ</t>
    </rPh>
    <phoneticPr fontId="1"/>
  </si>
  <si>
    <t>　メールアドレス</t>
    <phoneticPr fontId="1"/>
  </si>
  <si>
    <t>　スカウトアンバサダーである野口聡一JAXA宇宙飛行士の宇宙でのミッション成功と</t>
    <rPh sb="14" eb="16">
      <t>ノグチ</t>
    </rPh>
    <rPh sb="16" eb="18">
      <t>ソウイチ</t>
    </rPh>
    <rPh sb="22" eb="24">
      <t>ウチュウ</t>
    </rPh>
    <rPh sb="24" eb="27">
      <t>ヒコウシ</t>
    </rPh>
    <rPh sb="28" eb="30">
      <t>ウチュウ</t>
    </rPh>
    <rPh sb="37" eb="39">
      <t>セイコウ</t>
    </rPh>
    <phoneticPr fontId="1"/>
  </si>
  <si>
    <t>無事帰還を応援する企画を全国展開するため、特製ワッペンを頒布をします。</t>
    <rPh sb="0" eb="2">
      <t>ブジ</t>
    </rPh>
    <rPh sb="2" eb="4">
      <t>キカン</t>
    </rPh>
    <rPh sb="5" eb="7">
      <t>オウエン</t>
    </rPh>
    <rPh sb="9" eb="11">
      <t>キカク</t>
    </rPh>
    <rPh sb="12" eb="14">
      <t>ゼンコク</t>
    </rPh>
    <rPh sb="14" eb="16">
      <t>テンカイ</t>
    </rPh>
    <rPh sb="21" eb="23">
      <t>トクセイ</t>
    </rPh>
    <rPh sb="28" eb="30">
      <t>ハンプ</t>
    </rPh>
    <phoneticPr fontId="1"/>
  </si>
  <si>
    <t>3.お近くの郵便局より兵庫連盟指定のスカウト用品口座にお振込手配をお願いします。</t>
    <rPh sb="3" eb="4">
      <t>チカ</t>
    </rPh>
    <rPh sb="6" eb="9">
      <t>ユウビンキョク</t>
    </rPh>
    <rPh sb="11" eb="13">
      <t>ヒョウゴ</t>
    </rPh>
    <rPh sb="13" eb="15">
      <t>レンメイ</t>
    </rPh>
    <rPh sb="15" eb="17">
      <t>シテイ</t>
    </rPh>
    <rPh sb="22" eb="24">
      <t>ヨウヒン</t>
    </rPh>
    <rPh sb="24" eb="26">
      <t>コウザ</t>
    </rPh>
    <rPh sb="28" eb="30">
      <t>フリコミ</t>
    </rPh>
    <rPh sb="30" eb="32">
      <t>テハイ</t>
    </rPh>
    <rPh sb="34" eb="35">
      <t>ネガ</t>
    </rPh>
    <phoneticPr fontId="1"/>
  </si>
  <si>
    <t>4.代金のお支払を確認後、順次発送させていただきます。</t>
    <rPh sb="2" eb="4">
      <t>ダイキン</t>
    </rPh>
    <rPh sb="6" eb="8">
      <t>シハライ</t>
    </rPh>
    <rPh sb="9" eb="11">
      <t>カクニン</t>
    </rPh>
    <rPh sb="11" eb="12">
      <t>ゴ</t>
    </rPh>
    <rPh sb="13" eb="15">
      <t>ジュンジ</t>
    </rPh>
    <rPh sb="15" eb="17">
      <t>ハッソウ</t>
    </rPh>
    <phoneticPr fontId="1"/>
  </si>
  <si>
    <t>ボーイスカウト兵庫連盟　スカウト用品</t>
    <rPh sb="7" eb="9">
      <t>ヒョウゴ</t>
    </rPh>
    <rPh sb="9" eb="11">
      <t>レンメイ</t>
    </rPh>
    <rPh sb="16" eb="18">
      <t>ヨウヒン</t>
    </rPh>
    <phoneticPr fontId="1"/>
  </si>
  <si>
    <t xml:space="preserve"> メールアドレス　　shop@bs-hyogo.gr.jp</t>
    <phoneticPr fontId="1"/>
  </si>
  <si>
    <t xml:space="preserve"> FAX番号</t>
    <rPh sb="4" eb="6">
      <t>バンゴウ</t>
    </rPh>
    <phoneticPr fontId="1"/>
  </si>
  <si>
    <t>1.申込書に必要事項を記載していただき兵庫連盟スカウトショップにメール又はFAXで</t>
    <rPh sb="2" eb="5">
      <t>モウシコミショ</t>
    </rPh>
    <rPh sb="6" eb="8">
      <t>ヒツヨウ</t>
    </rPh>
    <rPh sb="8" eb="10">
      <t>ジコウ</t>
    </rPh>
    <rPh sb="11" eb="13">
      <t>キサイ</t>
    </rPh>
    <rPh sb="19" eb="21">
      <t>ヒョウゴ</t>
    </rPh>
    <rPh sb="21" eb="23">
      <t>レンメイ</t>
    </rPh>
    <rPh sb="35" eb="36">
      <t>マタ</t>
    </rPh>
    <phoneticPr fontId="1"/>
  </si>
  <si>
    <t xml:space="preserve">  植 田　和 彦</t>
    <rPh sb="2" eb="3">
      <t>ウエ</t>
    </rPh>
    <rPh sb="4" eb="5">
      <t>タ</t>
    </rPh>
    <rPh sb="6" eb="7">
      <t>カズ</t>
    </rPh>
    <rPh sb="8" eb="9">
      <t>ヒコ</t>
    </rPh>
    <phoneticPr fontId="1"/>
  </si>
  <si>
    <t>令和2年10月17日</t>
    <rPh sb="0" eb="2">
      <t>レイワ</t>
    </rPh>
    <rPh sb="3" eb="4">
      <t>ネン</t>
    </rPh>
    <rPh sb="6" eb="7">
      <t>ガツ</t>
    </rPh>
    <rPh sb="9" eb="10">
      <t>ニチ</t>
    </rPh>
    <phoneticPr fontId="1"/>
  </si>
  <si>
    <t>団　 号</t>
    <rPh sb="0" eb="1">
      <t>ダン</t>
    </rPh>
    <rPh sb="3" eb="4">
      <t>ゴウ</t>
    </rPh>
    <phoneticPr fontId="1"/>
  </si>
  <si>
    <t>2.11月初旬に兵庫連盟よりお申込者宛に代金のご請求、振込先をご連絡をさせていただきます。</t>
    <rPh sb="4" eb="5">
      <t>ガツ</t>
    </rPh>
    <rPh sb="5" eb="7">
      <t>ショジュン</t>
    </rPh>
    <rPh sb="8" eb="10">
      <t>ヒョウゴ</t>
    </rPh>
    <rPh sb="10" eb="12">
      <t>レンメイ</t>
    </rPh>
    <rPh sb="15" eb="17">
      <t>モウシコミ</t>
    </rPh>
    <rPh sb="17" eb="18">
      <t>シャ</t>
    </rPh>
    <rPh sb="18" eb="19">
      <t>アテ</t>
    </rPh>
    <rPh sb="20" eb="22">
      <t>ダイキン</t>
    </rPh>
    <rPh sb="24" eb="26">
      <t>セイキュウ</t>
    </rPh>
    <rPh sb="27" eb="29">
      <t>フリコミ</t>
    </rPh>
    <rPh sb="29" eb="30">
      <t>サキ</t>
    </rPh>
    <rPh sb="32" eb="34">
      <t>レンラク</t>
    </rPh>
    <phoneticPr fontId="1"/>
  </si>
  <si>
    <t xml:space="preserve">      　  078-330-3365</t>
    <phoneticPr fontId="1"/>
  </si>
  <si>
    <t>　　　　　〒</t>
    <phoneticPr fontId="1"/>
  </si>
  <si>
    <t>　発送先ご住所</t>
    <rPh sb="1" eb="4">
      <t>ハッソウサキ</t>
    </rPh>
    <rPh sb="5" eb="7">
      <t>ジュウショ</t>
    </rPh>
    <phoneticPr fontId="1"/>
  </si>
  <si>
    <t>　電話番号</t>
    <rPh sb="1" eb="3">
      <t>デンワ</t>
    </rPh>
    <rPh sb="3" eb="5">
      <t>バンゴウ</t>
    </rPh>
    <phoneticPr fontId="1"/>
  </si>
  <si>
    <t>販売価格　　 　1枚　330円  (別途送料要)</t>
    <rPh sb="0" eb="2">
      <t>ハンバイ</t>
    </rPh>
    <rPh sb="2" eb="4">
      <t>カカク</t>
    </rPh>
    <rPh sb="9" eb="10">
      <t>マイ</t>
    </rPh>
    <rPh sb="14" eb="15">
      <t>エン</t>
    </rPh>
    <rPh sb="18" eb="20">
      <t>ベット</t>
    </rPh>
    <rPh sb="20" eb="22">
      <t>ソウリョウ</t>
    </rPh>
    <rPh sb="22" eb="23">
      <t>ヨウ</t>
    </rPh>
    <phoneticPr fontId="1"/>
  </si>
  <si>
    <t>地区</t>
    <rPh sb="0" eb="2">
      <t>チク</t>
    </rPh>
    <phoneticPr fontId="1"/>
  </si>
  <si>
    <t>団</t>
    <rPh sb="0" eb="1">
      <t>ダン</t>
    </rPh>
    <phoneticPr fontId="1"/>
  </si>
  <si>
    <t>氏名</t>
    <rPh sb="0" eb="2">
      <t>シメイ</t>
    </rPh>
    <phoneticPr fontId="1"/>
  </si>
  <si>
    <t xml:space="preserve"> 西宮22</t>
    <rPh sb="1" eb="3">
      <t>ニシノミヤ</t>
    </rPh>
    <phoneticPr fontId="1"/>
  </si>
  <si>
    <t xml:space="preserve"> 神戸33</t>
    <rPh sb="1" eb="3">
      <t>コウベ</t>
    </rPh>
    <phoneticPr fontId="1"/>
  </si>
  <si>
    <t xml:space="preserve"> 神戸54</t>
    <rPh sb="1" eb="3">
      <t>コウベ</t>
    </rPh>
    <phoneticPr fontId="1"/>
  </si>
  <si>
    <t xml:space="preserve"> 神戸55</t>
    <rPh sb="1" eb="3">
      <t>コウベ</t>
    </rPh>
    <phoneticPr fontId="1"/>
  </si>
  <si>
    <t xml:space="preserve"> 南　秀生</t>
    <rPh sb="1" eb="2">
      <t>ミナミ</t>
    </rPh>
    <rPh sb="3" eb="5">
      <t>ヒデオ</t>
    </rPh>
    <phoneticPr fontId="1"/>
  </si>
  <si>
    <t xml:space="preserve"> 杉本　光俊</t>
    <rPh sb="1" eb="3">
      <t>スギモト</t>
    </rPh>
    <rPh sb="4" eb="5">
      <t>ヒカリ</t>
    </rPh>
    <rPh sb="5" eb="6">
      <t>トシ</t>
    </rPh>
    <phoneticPr fontId="1"/>
  </si>
  <si>
    <t xml:space="preserve"> 石川　貴章</t>
    <rPh sb="1" eb="3">
      <t>イシカワ</t>
    </rPh>
    <rPh sb="4" eb="5">
      <t>タカ</t>
    </rPh>
    <rPh sb="5" eb="6">
      <t>ショウ</t>
    </rPh>
    <phoneticPr fontId="1"/>
  </si>
  <si>
    <t xml:space="preserve"> 北方　茂</t>
    <rPh sb="1" eb="3">
      <t>キタカタ</t>
    </rPh>
    <rPh sb="4" eb="5">
      <t>シゲル</t>
    </rPh>
    <phoneticPr fontId="1"/>
  </si>
  <si>
    <t xml:space="preserve"> 苦瓜　一夫</t>
    <rPh sb="1" eb="3">
      <t>ニガウリ</t>
    </rPh>
    <rPh sb="4" eb="6">
      <t>カズオ</t>
    </rPh>
    <phoneticPr fontId="1"/>
  </si>
  <si>
    <t xml:space="preserve"> 高木　敬三</t>
    <rPh sb="1" eb="3">
      <t>タカギ</t>
    </rPh>
    <rPh sb="4" eb="6">
      <t>ケイゾウ</t>
    </rPh>
    <phoneticPr fontId="1"/>
  </si>
  <si>
    <t xml:space="preserve"> 清水　秀彦</t>
    <rPh sb="1" eb="3">
      <t>シミズ</t>
    </rPh>
    <rPh sb="4" eb="6">
      <t>ヒデヒコ</t>
    </rPh>
    <phoneticPr fontId="1"/>
  </si>
  <si>
    <t xml:space="preserve"> 能登　祐一郎</t>
    <rPh sb="1" eb="3">
      <t>ノト</t>
    </rPh>
    <rPh sb="4" eb="7">
      <t>ユウイチロウ</t>
    </rPh>
    <phoneticPr fontId="1"/>
  </si>
  <si>
    <t xml:space="preserve"> 山田　知輝</t>
    <rPh sb="1" eb="3">
      <t>ヤマダ</t>
    </rPh>
    <rPh sb="4" eb="5">
      <t>トモ</t>
    </rPh>
    <rPh sb="5" eb="6">
      <t>テル</t>
    </rPh>
    <phoneticPr fontId="1"/>
  </si>
  <si>
    <t xml:space="preserve"> 鈴木　武</t>
    <rPh sb="1" eb="3">
      <t>スズキ</t>
    </rPh>
    <rPh sb="4" eb="5">
      <t>タケシ</t>
    </rPh>
    <phoneticPr fontId="1"/>
  </si>
  <si>
    <t>価格</t>
    <rPh sb="0" eb="2">
      <t>カカク</t>
    </rPh>
    <phoneticPr fontId="1"/>
  </si>
  <si>
    <t>送料</t>
    <rPh sb="0" eb="2">
      <t>ソウリョウ</t>
    </rPh>
    <phoneticPr fontId="1"/>
  </si>
  <si>
    <t>合計</t>
    <rPh sb="0" eb="2">
      <t>ゴウケイ</t>
    </rPh>
    <phoneticPr fontId="1"/>
  </si>
  <si>
    <t xml:space="preserve"> 伊丹11</t>
    <rPh sb="1" eb="3">
      <t>イタミ</t>
    </rPh>
    <phoneticPr fontId="1"/>
  </si>
  <si>
    <t xml:space="preserve"> 宝塚 5</t>
    <rPh sb="1" eb="3">
      <t>タカラヅカ</t>
    </rPh>
    <phoneticPr fontId="1"/>
  </si>
  <si>
    <t xml:space="preserve"> 尼崎14</t>
    <rPh sb="1" eb="3">
      <t>アマガサキ</t>
    </rPh>
    <phoneticPr fontId="1"/>
  </si>
  <si>
    <t xml:space="preserve"> 宝塚 6</t>
    <rPh sb="1" eb="3">
      <t>タカラヅカ</t>
    </rPh>
    <phoneticPr fontId="1"/>
  </si>
  <si>
    <t xml:space="preserve"> 阪神北</t>
    <rPh sb="1" eb="3">
      <t>ハンシン</t>
    </rPh>
    <rPh sb="3" eb="4">
      <t>キタ</t>
    </rPh>
    <phoneticPr fontId="1"/>
  </si>
  <si>
    <t xml:space="preserve"> 尼崎</t>
    <rPh sb="1" eb="3">
      <t>アマガサキ</t>
    </rPh>
    <phoneticPr fontId="1"/>
  </si>
  <si>
    <t xml:space="preserve"> 神戸</t>
    <rPh sb="1" eb="3">
      <t>コウベ</t>
    </rPh>
    <phoneticPr fontId="1"/>
  </si>
  <si>
    <t xml:space="preserve"> 姫路</t>
    <rPh sb="1" eb="3">
      <t>ヒメジ</t>
    </rPh>
    <phoneticPr fontId="1"/>
  </si>
  <si>
    <t xml:space="preserve"> 阪神さくら</t>
    <rPh sb="1" eb="3">
      <t>ハンシン</t>
    </rPh>
    <phoneticPr fontId="1"/>
  </si>
  <si>
    <t xml:space="preserve"> 事務局</t>
    <rPh sb="1" eb="4">
      <t>ジムキョク</t>
    </rPh>
    <phoneticPr fontId="1"/>
  </si>
  <si>
    <t xml:space="preserve"> 尼崎13</t>
    <rPh sb="1" eb="3">
      <t>アマガサキ</t>
    </rPh>
    <phoneticPr fontId="1"/>
  </si>
  <si>
    <t xml:space="preserve"> 西宮 3</t>
    <rPh sb="1" eb="3">
      <t>ニシノミヤ</t>
    </rPh>
    <phoneticPr fontId="1"/>
  </si>
  <si>
    <t xml:space="preserve"> 明石 2</t>
    <rPh sb="1" eb="3">
      <t>アカシ</t>
    </rPh>
    <phoneticPr fontId="1"/>
  </si>
  <si>
    <t xml:space="preserve"> 神戸 8</t>
    <rPh sb="1" eb="3">
      <t>コウベ</t>
    </rPh>
    <phoneticPr fontId="1"/>
  </si>
  <si>
    <t xml:space="preserve"> 姫路 6</t>
    <rPh sb="1" eb="3">
      <t>ヒメジ</t>
    </rPh>
    <phoneticPr fontId="1"/>
  </si>
  <si>
    <t xml:space="preserve"> 姫路 8</t>
    <rPh sb="1" eb="3">
      <t>ヒメジ</t>
    </rPh>
    <phoneticPr fontId="1"/>
  </si>
  <si>
    <t xml:space="preserve"> 植田　和彦</t>
    <rPh sb="1" eb="3">
      <t>ウエダ</t>
    </rPh>
    <rPh sb="4" eb="6">
      <t>カズヒコ</t>
    </rPh>
    <phoneticPr fontId="1"/>
  </si>
  <si>
    <t xml:space="preserve"> 枝根　秀男</t>
    <rPh sb="1" eb="3">
      <t>エダネ</t>
    </rPh>
    <rPh sb="4" eb="6">
      <t>ヒデオ</t>
    </rPh>
    <phoneticPr fontId="1"/>
  </si>
  <si>
    <t xml:space="preserve"> 宮里　早苗</t>
    <rPh sb="1" eb="3">
      <t>ミヤザト</t>
    </rPh>
    <rPh sb="4" eb="6">
      <t>サナエ</t>
    </rPh>
    <phoneticPr fontId="1"/>
  </si>
  <si>
    <t xml:space="preserve"> 辻本　誠</t>
    <rPh sb="1" eb="3">
      <t>ツジモト</t>
    </rPh>
    <rPh sb="4" eb="5">
      <t>マコト</t>
    </rPh>
    <phoneticPr fontId="1"/>
  </si>
  <si>
    <t xml:space="preserve"> 片岡由美子</t>
    <rPh sb="1" eb="3">
      <t>カタオカ</t>
    </rPh>
    <rPh sb="3" eb="6">
      <t>ユミコ</t>
    </rPh>
    <phoneticPr fontId="1"/>
  </si>
  <si>
    <t xml:space="preserve"> 富永　和也</t>
    <rPh sb="1" eb="3">
      <t>トミナガ</t>
    </rPh>
    <rPh sb="4" eb="6">
      <t>カズヤ</t>
    </rPh>
    <phoneticPr fontId="1"/>
  </si>
  <si>
    <t>単価</t>
    <rPh sb="0" eb="2">
      <t>タンカ</t>
    </rPh>
    <phoneticPr fontId="1"/>
  </si>
  <si>
    <t xml:space="preserve"> 大古　和子　</t>
    <rPh sb="1" eb="3">
      <t>オオコ</t>
    </rPh>
    <rPh sb="4" eb="6">
      <t>カズコ</t>
    </rPh>
    <phoneticPr fontId="1"/>
  </si>
  <si>
    <t xml:space="preserve"> </t>
    <phoneticPr fontId="1"/>
  </si>
  <si>
    <t xml:space="preserve"> 阪神さくら</t>
    <rPh sb="1" eb="3">
      <t>ハンシン</t>
    </rPh>
    <phoneticPr fontId="1"/>
  </si>
  <si>
    <t xml:space="preserve"> 西宮13</t>
    <rPh sb="1" eb="3">
      <t>ニシノミヤ</t>
    </rPh>
    <phoneticPr fontId="1"/>
  </si>
  <si>
    <t xml:space="preserve"> 山田　明良</t>
    <rPh sb="1" eb="3">
      <t>ヤマダ</t>
    </rPh>
    <rPh sb="4" eb="6">
      <t>アキヨシ</t>
    </rPh>
    <phoneticPr fontId="1"/>
  </si>
  <si>
    <t xml:space="preserve"> </t>
    <phoneticPr fontId="1"/>
  </si>
  <si>
    <t xml:space="preserve"> 尼崎1</t>
    <rPh sb="1" eb="3">
      <t>アマガサキ</t>
    </rPh>
    <phoneticPr fontId="1"/>
  </si>
  <si>
    <t xml:space="preserve"> 神戸23</t>
    <rPh sb="1" eb="3">
      <t>コウベ</t>
    </rPh>
    <phoneticPr fontId="1"/>
  </si>
  <si>
    <t xml:space="preserve"> 尼崎26</t>
    <rPh sb="1" eb="3">
      <t>アマガサキ</t>
    </rPh>
    <phoneticPr fontId="1"/>
  </si>
  <si>
    <t xml:space="preserve"> 阿部　功</t>
    <rPh sb="1" eb="3">
      <t>アベ</t>
    </rPh>
    <rPh sb="4" eb="5">
      <t>イサオ</t>
    </rPh>
    <phoneticPr fontId="1"/>
  </si>
  <si>
    <t xml:space="preserve"> 下岡　光治</t>
    <rPh sb="1" eb="3">
      <t>シモオカ</t>
    </rPh>
    <rPh sb="4" eb="6">
      <t>ミツハル</t>
    </rPh>
    <phoneticPr fontId="1"/>
  </si>
  <si>
    <t xml:space="preserve"> 小谷　泰一</t>
    <rPh sb="1" eb="3">
      <t>コタニ</t>
    </rPh>
    <rPh sb="4" eb="6">
      <t>ヤスイチ</t>
    </rPh>
    <phoneticPr fontId="1"/>
  </si>
  <si>
    <t xml:space="preserve"> 伊木　紀世子</t>
    <rPh sb="1" eb="3">
      <t>イキ</t>
    </rPh>
    <rPh sb="4" eb="5">
      <t>キ</t>
    </rPh>
    <rPh sb="5" eb="6">
      <t>セ</t>
    </rPh>
    <rPh sb="6" eb="7">
      <t>コ</t>
    </rPh>
    <phoneticPr fontId="1"/>
  </si>
  <si>
    <t xml:space="preserve"> 戸井　政仁</t>
    <rPh sb="1" eb="3">
      <t>トイ</t>
    </rPh>
    <rPh sb="4" eb="6">
      <t>マサヒト</t>
    </rPh>
    <phoneticPr fontId="1"/>
  </si>
  <si>
    <t>野口宇宙飛行士　特製ワッペン(500枚)予約状況</t>
    <rPh sb="0" eb="2">
      <t>ノグチ</t>
    </rPh>
    <rPh sb="2" eb="4">
      <t>ウチュウ</t>
    </rPh>
    <rPh sb="4" eb="7">
      <t>ヒコウシ</t>
    </rPh>
    <rPh sb="8" eb="10">
      <t>トクセイ</t>
    </rPh>
    <rPh sb="18" eb="19">
      <t>マイ</t>
    </rPh>
    <rPh sb="20" eb="22">
      <t>ヨヤク</t>
    </rPh>
    <rPh sb="22" eb="24">
      <t>ジョウキョウ</t>
    </rPh>
    <phoneticPr fontId="1"/>
  </si>
  <si>
    <t xml:space="preserve"> はりま</t>
    <phoneticPr fontId="1"/>
  </si>
  <si>
    <t xml:space="preserve"> 西宮27</t>
    <rPh sb="1" eb="3">
      <t>ニシノミヤ</t>
    </rPh>
    <phoneticPr fontId="1"/>
  </si>
  <si>
    <t xml:space="preserve"> 明石2</t>
    <rPh sb="1" eb="3">
      <t>アカシ</t>
    </rPh>
    <phoneticPr fontId="1"/>
  </si>
  <si>
    <t xml:space="preserve"> 神戸8</t>
    <rPh sb="1" eb="3">
      <t>コウベ</t>
    </rPh>
    <phoneticPr fontId="1"/>
  </si>
  <si>
    <t xml:space="preserve"> 柳井　理廣</t>
    <rPh sb="1" eb="3">
      <t>ヤナイ</t>
    </rPh>
    <rPh sb="4" eb="5">
      <t>リ</t>
    </rPh>
    <rPh sb="5" eb="6">
      <t>ヒロ</t>
    </rPh>
    <phoneticPr fontId="1"/>
  </si>
  <si>
    <t xml:space="preserve"> 蒲生</t>
    <rPh sb="1" eb="3">
      <t>ガモウ</t>
    </rPh>
    <phoneticPr fontId="1"/>
  </si>
  <si>
    <t xml:space="preserve"> 尼崎</t>
    <rPh sb="1" eb="3">
      <t>アマガサキ</t>
    </rPh>
    <phoneticPr fontId="1"/>
  </si>
  <si>
    <t xml:space="preserve"> 尼崎14</t>
    <rPh sb="1" eb="3">
      <t>アマガサキ</t>
    </rPh>
    <phoneticPr fontId="1"/>
  </si>
  <si>
    <t xml:space="preserve"> 神戸垂水</t>
    <rPh sb="1" eb="3">
      <t>コウベ</t>
    </rPh>
    <rPh sb="3" eb="5">
      <t>タルミ</t>
    </rPh>
    <phoneticPr fontId="1"/>
  </si>
  <si>
    <t xml:space="preserve"> 神戸2</t>
    <rPh sb="1" eb="3">
      <t>コウベ</t>
    </rPh>
    <phoneticPr fontId="1"/>
  </si>
  <si>
    <t xml:space="preserve"> 栄国</t>
    <rPh sb="1" eb="2">
      <t>エイ</t>
    </rPh>
    <rPh sb="2" eb="3">
      <t>クニ</t>
    </rPh>
    <phoneticPr fontId="1"/>
  </si>
  <si>
    <t xml:space="preserve"> 牛飼</t>
    <rPh sb="1" eb="3">
      <t>ウシカイ</t>
    </rPh>
    <phoneticPr fontId="1"/>
  </si>
  <si>
    <t>w.1</t>
    <phoneticPr fontId="1"/>
  </si>
  <si>
    <t>w.2</t>
  </si>
  <si>
    <t>w.3</t>
  </si>
  <si>
    <t>w.4</t>
  </si>
  <si>
    <t>w.5</t>
  </si>
  <si>
    <t>w.6</t>
  </si>
  <si>
    <t>w.7</t>
  </si>
  <si>
    <t>w.8</t>
  </si>
  <si>
    <t>w.9</t>
  </si>
  <si>
    <t>w.10</t>
  </si>
  <si>
    <t>w.11</t>
  </si>
  <si>
    <t>w.12</t>
  </si>
  <si>
    <t>w.13</t>
  </si>
  <si>
    <t>w.14</t>
  </si>
  <si>
    <t>w.15</t>
  </si>
  <si>
    <t>w.16</t>
  </si>
  <si>
    <t>w.17</t>
  </si>
  <si>
    <t>w.18</t>
  </si>
  <si>
    <t>w.19</t>
  </si>
  <si>
    <t>w.20</t>
  </si>
  <si>
    <t>w.21</t>
  </si>
  <si>
    <t>w.22</t>
  </si>
  <si>
    <t>受付№</t>
    <rPh sb="0" eb="2">
      <t>ウケツケ</t>
    </rPh>
    <phoneticPr fontId="1"/>
  </si>
  <si>
    <t>10/24</t>
    <phoneticPr fontId="1"/>
  </si>
  <si>
    <t>10/29</t>
    <phoneticPr fontId="1"/>
  </si>
  <si>
    <t>10/30</t>
  </si>
  <si>
    <t>10/31</t>
  </si>
  <si>
    <t xml:space="preserve"> 直販</t>
    <rPh sb="1" eb="3">
      <t>チョクハン</t>
    </rPh>
    <phoneticPr fontId="1"/>
  </si>
  <si>
    <t xml:space="preserve"> 石橋</t>
    <rPh sb="1" eb="3">
      <t>イシバシ</t>
    </rPh>
    <phoneticPr fontId="1"/>
  </si>
  <si>
    <t xml:space="preserve"> 西宮25</t>
    <rPh sb="1" eb="3">
      <t>ニシノミヤ</t>
    </rPh>
    <phoneticPr fontId="1"/>
  </si>
  <si>
    <t xml:space="preserve"> 西宮27</t>
    <rPh sb="1" eb="3">
      <t>ニシノミヤ</t>
    </rPh>
    <phoneticPr fontId="1"/>
  </si>
  <si>
    <t>10/27</t>
    <phoneticPr fontId="1"/>
  </si>
  <si>
    <t>10/31</t>
    <phoneticPr fontId="1"/>
  </si>
  <si>
    <t>10/29</t>
    <phoneticPr fontId="1"/>
  </si>
  <si>
    <t>10/30</t>
    <phoneticPr fontId="1"/>
  </si>
  <si>
    <t>合計</t>
    <rPh sb="0" eb="2">
      <t>ゴウケイ</t>
    </rPh>
    <phoneticPr fontId="1"/>
  </si>
  <si>
    <t>入金額</t>
    <rPh sb="0" eb="2">
      <t>ニュウキン</t>
    </rPh>
    <rPh sb="2" eb="3">
      <t>ガク</t>
    </rPh>
    <phoneticPr fontId="1"/>
  </si>
  <si>
    <t>日</t>
    <rPh sb="0" eb="1">
      <t>ヒ</t>
    </rPh>
    <phoneticPr fontId="1"/>
  </si>
  <si>
    <t>発送日</t>
    <rPh sb="0" eb="2">
      <t>ハッソウ</t>
    </rPh>
    <rPh sb="2" eb="3">
      <t>ビ</t>
    </rPh>
    <phoneticPr fontId="1"/>
  </si>
  <si>
    <t xml:space="preserve"> 上久保喜美子</t>
    <rPh sb="1" eb="4">
      <t>カミクボ</t>
    </rPh>
    <rPh sb="4" eb="7">
      <t>キミコ</t>
    </rPh>
    <phoneticPr fontId="1"/>
  </si>
  <si>
    <t>連絡日</t>
    <rPh sb="0" eb="2">
      <t>レンラク</t>
    </rPh>
    <rPh sb="2" eb="3">
      <t>ビ</t>
    </rPh>
    <phoneticPr fontId="1"/>
  </si>
  <si>
    <t>10/31</t>
    <phoneticPr fontId="1"/>
  </si>
  <si>
    <t>10/31F</t>
    <phoneticPr fontId="1"/>
  </si>
  <si>
    <t>10/31M</t>
    <phoneticPr fontId="1"/>
  </si>
  <si>
    <t>10/30M</t>
    <phoneticPr fontId="1"/>
  </si>
  <si>
    <t>11/4</t>
    <phoneticPr fontId="1"/>
  </si>
  <si>
    <t>11/2</t>
    <phoneticPr fontId="1"/>
  </si>
  <si>
    <t>11/1</t>
    <phoneticPr fontId="1"/>
  </si>
  <si>
    <t>11/4ﾚﾀｰﾊﾟｯｸ</t>
    <phoneticPr fontId="1"/>
  </si>
  <si>
    <t>10/31</t>
    <phoneticPr fontId="1"/>
  </si>
  <si>
    <t>10/24</t>
    <phoneticPr fontId="1"/>
  </si>
  <si>
    <t>10/29</t>
    <phoneticPr fontId="1"/>
  </si>
  <si>
    <t>10/30</t>
    <phoneticPr fontId="1"/>
  </si>
  <si>
    <t>11/4〒</t>
    <phoneticPr fontId="1"/>
  </si>
  <si>
    <t>10/31〒</t>
    <phoneticPr fontId="1"/>
  </si>
  <si>
    <t>11/4ｽﾏｰﾄﾚﾀｰ</t>
    <phoneticPr fontId="1"/>
  </si>
  <si>
    <t>10/31ﾚﾀｰﾊﾟｯｸ</t>
    <phoneticPr fontId="1"/>
  </si>
  <si>
    <t>11/4〒</t>
    <phoneticPr fontId="1"/>
  </si>
  <si>
    <t>11/4ﾚﾀｰﾊﾟｯｸ</t>
    <phoneticPr fontId="1"/>
  </si>
  <si>
    <t>　</t>
    <phoneticPr fontId="1"/>
  </si>
  <si>
    <t>10/24 ： 500枚入荷</t>
    <rPh sb="11" eb="12">
      <t>マイ</t>
    </rPh>
    <rPh sb="12" eb="14">
      <t>ニュウカ</t>
    </rPh>
    <phoneticPr fontId="1"/>
  </si>
  <si>
    <t>11/29 ： 100枚追加発注（１１月下旬入荷予定）</t>
    <rPh sb="11" eb="12">
      <t>マイ</t>
    </rPh>
    <rPh sb="12" eb="14">
      <t>ツイカ</t>
    </rPh>
    <rPh sb="14" eb="16">
      <t>ハッチュウ</t>
    </rPh>
    <rPh sb="19" eb="20">
      <t>ガツ</t>
    </rPh>
    <rPh sb="20" eb="22">
      <t>ゲジュン</t>
    </rPh>
    <rPh sb="22" eb="24">
      <t>ニュウカ</t>
    </rPh>
    <rPh sb="24" eb="26">
      <t>ヨテイ</t>
    </rPh>
    <phoneticPr fontId="1"/>
  </si>
  <si>
    <t>現金直販</t>
    <rPh sb="0" eb="2">
      <t>ゲンキン</t>
    </rPh>
    <rPh sb="2" eb="4">
      <t>チョクハン</t>
    </rPh>
    <phoneticPr fontId="1"/>
  </si>
  <si>
    <t>ー</t>
    <phoneticPr fontId="1"/>
  </si>
  <si>
    <t>野口宇宙飛行士　特製ワッペン(100枚追加)予約状況</t>
    <rPh sb="0" eb="2">
      <t>ノグチ</t>
    </rPh>
    <rPh sb="2" eb="4">
      <t>ウチュウ</t>
    </rPh>
    <rPh sb="4" eb="7">
      <t>ヒコウシ</t>
    </rPh>
    <rPh sb="8" eb="10">
      <t>トクセイ</t>
    </rPh>
    <rPh sb="18" eb="19">
      <t>マイ</t>
    </rPh>
    <rPh sb="19" eb="21">
      <t>ツイカ</t>
    </rPh>
    <rPh sb="22" eb="24">
      <t>ヨヤク</t>
    </rPh>
    <rPh sb="24" eb="26">
      <t>ジョウキョウ</t>
    </rPh>
    <phoneticPr fontId="1"/>
  </si>
  <si>
    <t>現</t>
    <rPh sb="0" eb="1">
      <t>ゲン</t>
    </rPh>
    <phoneticPr fontId="1"/>
  </si>
  <si>
    <t>11/4</t>
    <phoneticPr fontId="1"/>
  </si>
  <si>
    <t>11/6〒</t>
    <phoneticPr fontId="1"/>
  </si>
  <si>
    <t>11/6</t>
    <phoneticPr fontId="1"/>
  </si>
  <si>
    <t xml:space="preserve"> 西宮2 喜田</t>
    <rPh sb="1" eb="3">
      <t>ニシノミヤ</t>
    </rPh>
    <rPh sb="5" eb="7">
      <t>キダ</t>
    </rPh>
    <phoneticPr fontId="1"/>
  </si>
  <si>
    <t>　　11/6 現在  残3枚</t>
    <rPh sb="7" eb="9">
      <t>ゲンザイ</t>
    </rPh>
    <rPh sb="8" eb="9">
      <t>ザン</t>
    </rPh>
    <phoneticPr fontId="1"/>
  </si>
  <si>
    <t>11/10</t>
    <phoneticPr fontId="1"/>
  </si>
  <si>
    <t>11/12〒</t>
    <phoneticPr fontId="1"/>
  </si>
  <si>
    <t>11/6</t>
    <phoneticPr fontId="1"/>
  </si>
  <si>
    <t>11/7〒</t>
    <phoneticPr fontId="1"/>
  </si>
  <si>
    <t>11/19</t>
    <phoneticPr fontId="1"/>
  </si>
  <si>
    <t>-</t>
    <phoneticPr fontId="1"/>
  </si>
  <si>
    <t>11/7</t>
    <phoneticPr fontId="1"/>
  </si>
  <si>
    <t>11/14</t>
    <phoneticPr fontId="1"/>
  </si>
  <si>
    <t>神戸43　松浦</t>
    <rPh sb="0" eb="2">
      <t>コウベ</t>
    </rPh>
    <rPh sb="5" eb="7">
      <t>マツウラ</t>
    </rPh>
    <phoneticPr fontId="1"/>
  </si>
  <si>
    <t>阪神さくら</t>
    <rPh sb="0" eb="2">
      <t>ハンシン</t>
    </rPh>
    <phoneticPr fontId="1"/>
  </si>
  <si>
    <t>芦屋1　</t>
    <rPh sb="0" eb="2">
      <t>アシヤ</t>
    </rPh>
    <phoneticPr fontId="1"/>
  </si>
  <si>
    <t>池田　純雄</t>
    <rPh sb="0" eb="2">
      <t>イケダ</t>
    </rPh>
    <rPh sb="3" eb="5">
      <t>スミオ</t>
    </rPh>
    <phoneticPr fontId="1"/>
  </si>
  <si>
    <t>尼崎</t>
    <rPh sb="0" eb="2">
      <t>アマガサキ</t>
    </rPh>
    <phoneticPr fontId="1"/>
  </si>
  <si>
    <t>尼崎26</t>
    <rPh sb="0" eb="2">
      <t>アマガサキ</t>
    </rPh>
    <phoneticPr fontId="1"/>
  </si>
  <si>
    <t>黒田　茂</t>
    <rPh sb="0" eb="2">
      <t>クロダ</t>
    </rPh>
    <rPh sb="3" eb="4">
      <t>シゲル</t>
    </rPh>
    <phoneticPr fontId="1"/>
  </si>
  <si>
    <t>神戸</t>
    <rPh sb="0" eb="1">
      <t>コウベ</t>
    </rPh>
    <phoneticPr fontId="1"/>
  </si>
  <si>
    <t>姫路</t>
    <rPh sb="0" eb="1">
      <t>ヒメジ</t>
    </rPh>
    <phoneticPr fontId="1"/>
  </si>
  <si>
    <t>神戸54</t>
    <rPh sb="0" eb="2">
      <t>コウベ</t>
    </rPh>
    <phoneticPr fontId="1"/>
  </si>
  <si>
    <t>神戸43</t>
    <rPh sb="0" eb="2">
      <t>コウベ</t>
    </rPh>
    <phoneticPr fontId="1"/>
  </si>
  <si>
    <t>神戸31</t>
    <rPh sb="0" eb="2">
      <t>コウベ</t>
    </rPh>
    <phoneticPr fontId="1"/>
  </si>
  <si>
    <t>姫路6</t>
    <rPh sb="0" eb="2">
      <t>ヒメジ</t>
    </rPh>
    <phoneticPr fontId="1"/>
  </si>
  <si>
    <t>西宮1</t>
    <rPh sb="0" eb="2">
      <t>ニシノミヤ</t>
    </rPh>
    <phoneticPr fontId="1"/>
  </si>
  <si>
    <t>蔵原　詩織</t>
    <rPh sb="0" eb="2">
      <t>クラハラ</t>
    </rPh>
    <rPh sb="3" eb="5">
      <t>シオリ</t>
    </rPh>
    <phoneticPr fontId="1"/>
  </si>
  <si>
    <t>松浦</t>
    <rPh sb="0" eb="2">
      <t>マツウラ</t>
    </rPh>
    <phoneticPr fontId="1"/>
  </si>
  <si>
    <t>冨谷　広子</t>
    <rPh sb="0" eb="2">
      <t>トミタニ</t>
    </rPh>
    <rPh sb="3" eb="5">
      <t>ヒロコ</t>
    </rPh>
    <phoneticPr fontId="1"/>
  </si>
  <si>
    <t>苦瓜　一夫</t>
    <rPh sb="0" eb="2">
      <t>ニガウリ</t>
    </rPh>
    <rPh sb="3" eb="5">
      <t>カズオ</t>
    </rPh>
    <phoneticPr fontId="1"/>
  </si>
  <si>
    <t>粟岡　幹弥</t>
    <rPh sb="0" eb="1">
      <t>アワ</t>
    </rPh>
    <rPh sb="1" eb="2">
      <t>オカ</t>
    </rPh>
    <rPh sb="3" eb="4">
      <t>ミキ</t>
    </rPh>
    <rPh sb="4" eb="5">
      <t>ヤ</t>
    </rPh>
    <phoneticPr fontId="1"/>
  </si>
  <si>
    <t>井上</t>
    <rPh sb="0" eb="2">
      <t>イノウエ</t>
    </rPh>
    <phoneticPr fontId="1"/>
  </si>
  <si>
    <t>　追加製作の限定販売になりますので兵庫連盟で予約の受付を開始します。</t>
    <rPh sb="1" eb="3">
      <t>ツイカ</t>
    </rPh>
    <rPh sb="3" eb="5">
      <t>セイサク</t>
    </rPh>
    <rPh sb="6" eb="8">
      <t>ゲンテイ</t>
    </rPh>
    <rPh sb="8" eb="10">
      <t>ハンバイ</t>
    </rPh>
    <rPh sb="17" eb="19">
      <t>ヒョウゴ</t>
    </rPh>
    <rPh sb="19" eb="21">
      <t>レンメイ</t>
    </rPh>
    <rPh sb="22" eb="24">
      <t>ヨヤク</t>
    </rPh>
    <rPh sb="25" eb="27">
      <t>ウケツケ</t>
    </rPh>
    <rPh sb="28" eb="30">
      <t>カイシ</t>
    </rPh>
    <phoneticPr fontId="1"/>
  </si>
  <si>
    <t>申込み期間　　本状発信直後より12月末日</t>
    <rPh sb="0" eb="2">
      <t>モウシコ</t>
    </rPh>
    <rPh sb="3" eb="5">
      <t>キカン</t>
    </rPh>
    <rPh sb="7" eb="8">
      <t>ホン</t>
    </rPh>
    <rPh sb="8" eb="9">
      <t>ジョウ</t>
    </rPh>
    <rPh sb="9" eb="11">
      <t>ハッシン</t>
    </rPh>
    <rPh sb="11" eb="13">
      <t>チョクゴ</t>
    </rPh>
    <rPh sb="17" eb="18">
      <t>ガツ</t>
    </rPh>
    <rPh sb="18" eb="20">
      <t>マツジツ</t>
    </rPh>
    <phoneticPr fontId="1"/>
  </si>
  <si>
    <t>　１月下旬～２月上旬入荷予定</t>
    <rPh sb="2" eb="3">
      <t>ガツ</t>
    </rPh>
    <rPh sb="3" eb="5">
      <t>ゲジュン</t>
    </rPh>
    <rPh sb="7" eb="8">
      <t>ガツ</t>
    </rPh>
    <rPh sb="8" eb="10">
      <t>ジョウジュン</t>
    </rPh>
    <rPh sb="10" eb="12">
      <t>ニュウカ</t>
    </rPh>
    <rPh sb="12" eb="14">
      <t>ヨテイ</t>
    </rPh>
    <phoneticPr fontId="1"/>
  </si>
  <si>
    <t>2.ワッペン入荷後に兵庫連盟より申込者宛に代金の請求、振込先をご連絡をさせていただきます。</t>
    <rPh sb="6" eb="8">
      <t>ニュウカ</t>
    </rPh>
    <rPh sb="8" eb="9">
      <t>ゴ</t>
    </rPh>
    <rPh sb="10" eb="12">
      <t>ヒョウゴ</t>
    </rPh>
    <rPh sb="12" eb="14">
      <t>レンメイ</t>
    </rPh>
    <rPh sb="16" eb="18">
      <t>モウシコミ</t>
    </rPh>
    <rPh sb="18" eb="19">
      <t>シャ</t>
    </rPh>
    <rPh sb="19" eb="20">
      <t>アテ</t>
    </rPh>
    <rPh sb="21" eb="23">
      <t>ダイキン</t>
    </rPh>
    <rPh sb="24" eb="26">
      <t>セイキュウ</t>
    </rPh>
    <rPh sb="27" eb="29">
      <t>フリコミ</t>
    </rPh>
    <rPh sb="29" eb="30">
      <t>サキ</t>
    </rPh>
    <rPh sb="32" eb="34">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</si>
</sst>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b/>
      <sz val="14"/>
      <color theme="1"/>
      <name val="ＭＳ Ｐゴシック"/>
      <family val="3"/>
      <charset val="128"/>
      <scheme val="minor"/>
    </font>
    <font>
      <b/>
      <sz val="11"/>
      <color theme="1"/>
      <name val="ＭＳ Ｐゴシック"/>
      <family val="3"/>
      <charset val="128"/>
      <scheme val="minor"/>
    </font>
    <font>
      <u/>
      <sz val="11"/>
      <color theme="1"/>
      <name val="ＭＳ Ｐゴシック"/>
      <family val="2"/>
      <charset val="128"/>
      <scheme val="minor"/>
    </font>
    <font>
      <b/>
      <sz val="13"/>
      <color theme="1"/>
      <name val="ＭＳ Ｐゴシック"/>
      <family val="3"/>
      <charset val="128"/>
      <scheme val="minor"/>
    </font>
    <font>
      <sz val="13"/>
      <color theme="1"/>
      <name val="ＭＳ Ｐゴシック"/>
      <family val="3"/>
      <charset val="128"/>
      <scheme val="minor"/>
    </font>
    <font>
      <sz val="11"/>
      <color theme="1"/>
      <name val="ＭＳ Ｐゴシック"/>
      <family val="2"/>
      <charset val="128"/>
      <scheme val="minor"/>
    </font>
    <font>
      <sz val="10"/>
      <color theme="1"/>
      <name val="ＭＳ Ｐゴシック"/>
      <family val="2"/>
      <charset val="128"/>
      <scheme val="minor"/>
    </font>
    <font>
      <sz val="14"/>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9"/>
      <color rgb="FFFF0000"/>
      <name val="ＭＳ Ｐゴシック"/>
      <family val="3"/>
      <charset val="128"/>
      <scheme val="minor"/>
    </font>
    <font>
      <sz val="8"/>
      <color rgb="FFFF0000"/>
      <name val="ＭＳ Ｐゴシック"/>
      <family val="3"/>
      <charset val="128"/>
      <scheme val="minor"/>
    </font>
  </fonts>
  <fills count="2">
    <fill>
      <patternFill patternType="none"/>
    </fill>
    <fill>
      <patternFill patternType="gray125"/>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thin">
        <color auto="1"/>
      </top>
      <bottom style="thin">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hair">
        <color auto="1"/>
      </right>
      <top style="thin">
        <color auto="1"/>
      </top>
      <bottom style="thin">
        <color auto="1"/>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style="hair">
        <color auto="1"/>
      </left>
      <right style="thin">
        <color auto="1"/>
      </right>
      <top style="thin">
        <color auto="1"/>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bottom style="thin">
        <color auto="1"/>
      </bottom>
      <diagonal/>
    </border>
    <border>
      <left style="thin">
        <color auto="1"/>
      </left>
      <right style="thin">
        <color auto="1"/>
      </right>
      <top/>
      <bottom style="hair">
        <color auto="1"/>
      </bottom>
      <diagonal/>
    </border>
    <border>
      <left/>
      <right/>
      <top style="thin">
        <color auto="1"/>
      </top>
      <bottom style="dashDot">
        <color auto="1"/>
      </bottom>
      <diagonal/>
    </border>
    <border>
      <left style="thin">
        <color auto="1"/>
      </left>
      <right style="thin">
        <color auto="1"/>
      </right>
      <top style="thin">
        <color auto="1"/>
      </top>
      <bottom style="hair">
        <color auto="1"/>
      </bottom>
      <diagonal/>
    </border>
    <border>
      <left style="hair">
        <color auto="1"/>
      </left>
      <right style="hair">
        <color auto="1"/>
      </right>
      <top/>
      <bottom/>
      <diagonal/>
    </border>
    <border>
      <left style="hair">
        <color auto="1"/>
      </left>
      <right style="thin">
        <color auto="1"/>
      </right>
      <top style="hair">
        <color auto="1"/>
      </top>
      <bottom/>
      <diagonal/>
    </border>
    <border>
      <left style="thin">
        <color auto="1"/>
      </left>
      <right style="thin">
        <color auto="1"/>
      </right>
      <top style="hair">
        <color auto="1"/>
      </top>
      <bottom/>
      <diagonal/>
    </border>
    <border>
      <left style="thin">
        <color auto="1"/>
      </left>
      <right style="hair">
        <color auto="1"/>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top style="thin">
        <color auto="1"/>
      </top>
      <bottom/>
      <diagonal/>
    </border>
    <border>
      <left style="hair">
        <color auto="1"/>
      </left>
      <right/>
      <top/>
      <bottom style="thin">
        <color auto="1"/>
      </bottom>
      <diagonal/>
    </border>
    <border>
      <left style="hair">
        <color auto="1"/>
      </left>
      <right/>
      <top style="hair">
        <color auto="1"/>
      </top>
      <bottom style="thin">
        <color auto="1"/>
      </bottom>
      <diagonal/>
    </border>
    <border>
      <left/>
      <right/>
      <top/>
      <bottom style="thin">
        <color auto="1"/>
      </bottom>
      <diagonal/>
    </border>
    <border>
      <left/>
      <right/>
      <top style="dashDot">
        <color auto="1"/>
      </top>
      <bottom style="thin">
        <color auto="1"/>
      </bottom>
      <diagonal/>
    </border>
    <border>
      <left style="thin">
        <color auto="1"/>
      </left>
      <right style="hair">
        <color auto="1"/>
      </right>
      <top/>
      <bottom/>
      <diagonal/>
    </border>
    <border>
      <left/>
      <right style="hair">
        <color auto="1"/>
      </right>
      <top/>
      <bottom/>
      <diagonal/>
    </border>
    <border>
      <left style="hair">
        <color auto="1"/>
      </left>
      <right/>
      <top/>
      <bottom/>
      <diagonal/>
    </border>
    <border>
      <left style="hair">
        <color auto="1"/>
      </left>
      <right style="thin">
        <color auto="1"/>
      </right>
      <top/>
      <bottom/>
      <diagonal/>
    </border>
    <border>
      <left style="thin">
        <color auto="1"/>
      </left>
      <right style="thin">
        <color auto="1"/>
      </right>
      <top/>
      <bottom/>
      <diagonal/>
    </border>
    <border>
      <left style="thin">
        <color auto="1"/>
      </left>
      <right style="hair">
        <color auto="1"/>
      </right>
      <top/>
      <bottom style="thin">
        <color auto="1"/>
      </bottom>
      <diagonal/>
    </border>
    <border>
      <left/>
      <right style="hair">
        <color auto="1"/>
      </right>
      <top/>
      <bottom style="thin">
        <color auto="1"/>
      </bottom>
      <diagonal/>
    </border>
    <border>
      <left style="hair">
        <color auto="1"/>
      </left>
      <right style="hair">
        <color auto="1"/>
      </right>
      <top/>
      <bottom style="thin">
        <color auto="1"/>
      </bottom>
      <diagonal/>
    </border>
    <border>
      <left style="thin">
        <color auto="1"/>
      </left>
      <right style="hair">
        <color auto="1"/>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34">
    <xf numFmtId="0" fontId="0" fillId="0" borderId="0" xfId="0">
      <alignment vertical="center"/>
    </xf>
    <xf numFmtId="0" fontId="2" fillId="0" borderId="0" xfId="0" applyFont="1">
      <alignment vertical="center"/>
    </xf>
    <xf numFmtId="0" fontId="3" fillId="0" borderId="0" xfId="0" applyFont="1">
      <alignment vertical="center"/>
    </xf>
    <xf numFmtId="0" fontId="0" fillId="0" borderId="1" xfId="0" applyBorder="1">
      <alignment vertical="center"/>
    </xf>
    <xf numFmtId="0" fontId="0" fillId="0" borderId="3" xfId="0" applyBorder="1">
      <alignment vertical="center"/>
    </xf>
    <xf numFmtId="0" fontId="0" fillId="0" borderId="2" xfId="0" applyBorder="1">
      <alignment vertical="center"/>
    </xf>
    <xf numFmtId="0" fontId="0" fillId="0" borderId="1" xfId="0" applyBorder="1" applyAlignment="1">
      <alignment horizontal="center" vertical="center"/>
    </xf>
    <xf numFmtId="0" fontId="4" fillId="0" borderId="0" xfId="0" applyFont="1">
      <alignment vertical="center"/>
    </xf>
    <xf numFmtId="0" fontId="5" fillId="0" borderId="0" xfId="0" applyFont="1">
      <alignment vertical="center"/>
    </xf>
    <xf numFmtId="0" fontId="5" fillId="0" borderId="4" xfId="0" applyFont="1" applyBorder="1">
      <alignment vertical="center"/>
    </xf>
    <xf numFmtId="0" fontId="5" fillId="0" borderId="0" xfId="0" applyFont="1" applyBorder="1">
      <alignment vertical="center"/>
    </xf>
    <xf numFmtId="0" fontId="0" fillId="0" borderId="4" xfId="0" applyBorder="1">
      <alignment vertical="center"/>
    </xf>
    <xf numFmtId="0" fontId="6" fillId="0" borderId="0" xfId="0" applyFont="1">
      <alignment vertical="center"/>
    </xf>
    <xf numFmtId="0" fontId="7" fillId="0" borderId="0" xfId="0" applyFont="1">
      <alignment vertical="center"/>
    </xf>
    <xf numFmtId="0" fontId="0" fillId="0" borderId="0" xfId="0" applyBorder="1">
      <alignment vertical="center"/>
    </xf>
    <xf numFmtId="0" fontId="0" fillId="0" borderId="5" xfId="0" applyBorder="1">
      <alignment vertical="center"/>
    </xf>
    <xf numFmtId="0" fontId="9" fillId="0" borderId="0" xfId="0" applyFont="1" applyAlignment="1">
      <alignment horizontal="center" vertical="center"/>
    </xf>
    <xf numFmtId="0" fontId="9" fillId="0" borderId="0" xfId="0" applyFont="1">
      <alignment vertical="center"/>
    </xf>
    <xf numFmtId="38" fontId="9" fillId="0" borderId="0" xfId="1" applyFont="1">
      <alignment vertical="center"/>
    </xf>
    <xf numFmtId="0" fontId="10" fillId="0" borderId="0" xfId="0" applyFont="1">
      <alignment vertical="center"/>
    </xf>
    <xf numFmtId="0" fontId="11" fillId="0" borderId="11" xfId="0" applyFont="1" applyBorder="1" applyAlignment="1">
      <alignment horizontal="center" vertical="center"/>
    </xf>
    <xf numFmtId="0" fontId="12" fillId="0" borderId="0" xfId="0" applyFont="1" applyAlignment="1">
      <alignment horizontal="center" vertical="center"/>
    </xf>
    <xf numFmtId="0" fontId="12" fillId="0" borderId="12" xfId="0" applyFont="1" applyBorder="1" applyAlignment="1">
      <alignment horizontal="center" vertical="center"/>
    </xf>
    <xf numFmtId="38" fontId="12" fillId="0" borderId="12" xfId="1" applyFont="1" applyBorder="1" applyAlignment="1">
      <alignment horizontal="center" vertical="center"/>
    </xf>
    <xf numFmtId="38" fontId="12" fillId="0" borderId="15" xfId="1" applyFont="1" applyBorder="1" applyAlignment="1">
      <alignment horizontal="center" vertical="center"/>
    </xf>
    <xf numFmtId="0" fontId="12" fillId="0" borderId="11" xfId="0" applyFont="1" applyBorder="1" applyAlignment="1">
      <alignment horizontal="center" vertical="center"/>
    </xf>
    <xf numFmtId="0" fontId="12" fillId="0" borderId="27" xfId="0" applyFont="1" applyBorder="1" applyAlignment="1">
      <alignment horizontal="center" vertical="center"/>
    </xf>
    <xf numFmtId="0" fontId="12" fillId="0" borderId="8" xfId="0" quotePrefix="1" applyFont="1" applyBorder="1" applyAlignment="1">
      <alignment horizontal="center" vertical="center"/>
    </xf>
    <xf numFmtId="0" fontId="12" fillId="0" borderId="8" xfId="0" applyFont="1" applyBorder="1" applyAlignment="1">
      <alignment horizontal="center" vertical="center"/>
    </xf>
    <xf numFmtId="0" fontId="12" fillId="0" borderId="29" xfId="0" applyFont="1" applyBorder="1" applyAlignment="1">
      <alignment horizontal="center" vertical="center"/>
    </xf>
    <xf numFmtId="0" fontId="14" fillId="0" borderId="0" xfId="0" applyFont="1">
      <alignment vertical="center"/>
    </xf>
    <xf numFmtId="0" fontId="15" fillId="0" borderId="0" xfId="0" applyFont="1" applyAlignment="1">
      <alignment horizontal="center" vertical="center"/>
    </xf>
    <xf numFmtId="0" fontId="15" fillId="0" borderId="23" xfId="0" applyFont="1" applyBorder="1" applyAlignment="1">
      <alignment horizontal="center" vertical="center"/>
    </xf>
    <xf numFmtId="0" fontId="17" fillId="0" borderId="0" xfId="0" applyFont="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9" fillId="0" borderId="32" xfId="0" applyFont="1" applyBorder="1" applyAlignment="1">
      <alignment horizontal="center" vertical="center"/>
    </xf>
    <xf numFmtId="0" fontId="15" fillId="0" borderId="32" xfId="0" applyFont="1" applyBorder="1" applyAlignment="1">
      <alignment horizontal="center" vertical="center"/>
    </xf>
    <xf numFmtId="0" fontId="9" fillId="0" borderId="32" xfId="0" quotePrefix="1" applyFont="1" applyBorder="1">
      <alignment vertical="center"/>
    </xf>
    <xf numFmtId="0" fontId="9" fillId="0" borderId="32" xfId="0" applyFont="1" applyBorder="1">
      <alignment vertical="center"/>
    </xf>
    <xf numFmtId="38" fontId="9" fillId="0" borderId="32" xfId="1" applyFont="1" applyBorder="1">
      <alignment vertical="center"/>
    </xf>
    <xf numFmtId="0" fontId="12" fillId="0" borderId="32" xfId="0" applyFont="1" applyBorder="1" applyAlignment="1">
      <alignment horizontal="center" vertical="center"/>
    </xf>
    <xf numFmtId="0" fontId="17" fillId="0" borderId="32" xfId="0" applyFont="1" applyBorder="1" applyAlignment="1">
      <alignment horizontal="center" vertical="center"/>
    </xf>
    <xf numFmtId="0" fontId="12" fillId="0" borderId="35" xfId="0" quotePrefix="1" applyFont="1" applyBorder="1" applyAlignment="1">
      <alignment horizontal="center" vertical="center"/>
    </xf>
    <xf numFmtId="0" fontId="12" fillId="0" borderId="28" xfId="0" applyFont="1" applyBorder="1" applyAlignment="1">
      <alignment horizontal="center" vertical="center"/>
    </xf>
    <xf numFmtId="0" fontId="12" fillId="0" borderId="41" xfId="0" applyFont="1" applyBorder="1" applyAlignment="1">
      <alignment horizontal="center" vertical="center"/>
    </xf>
    <xf numFmtId="0" fontId="12" fillId="0" borderId="40" xfId="0" quotePrefix="1" applyFont="1" applyBorder="1" applyAlignment="1">
      <alignment horizontal="center" vertical="center"/>
    </xf>
    <xf numFmtId="0" fontId="12" fillId="0" borderId="17" xfId="0" quotePrefix="1" applyFont="1" applyBorder="1" applyAlignment="1">
      <alignment horizontal="center" vertical="center"/>
    </xf>
    <xf numFmtId="0" fontId="12" fillId="0" borderId="17" xfId="0" applyFont="1" applyBorder="1" applyAlignment="1">
      <alignment horizontal="center" vertical="center"/>
    </xf>
    <xf numFmtId="0" fontId="12" fillId="0" borderId="18" xfId="0" quotePrefix="1" applyFont="1" applyBorder="1" applyAlignment="1">
      <alignment horizontal="center" vertical="center"/>
    </xf>
    <xf numFmtId="0" fontId="12" fillId="0" borderId="40" xfId="0" applyFont="1" applyBorder="1" applyAlignment="1">
      <alignment horizontal="center" vertical="center"/>
    </xf>
    <xf numFmtId="0" fontId="12" fillId="0" borderId="27" xfId="0" quotePrefix="1" applyFont="1" applyBorder="1" applyAlignment="1">
      <alignment horizontal="center" vertical="center"/>
    </xf>
    <xf numFmtId="0" fontId="12" fillId="0" borderId="43" xfId="0" applyFont="1" applyBorder="1" applyAlignment="1">
      <alignment horizontal="center" vertical="center"/>
    </xf>
    <xf numFmtId="0" fontId="12" fillId="0" borderId="9" xfId="0" applyFont="1" applyBorder="1" applyAlignment="1">
      <alignment horizontal="center" vertical="center"/>
    </xf>
    <xf numFmtId="0" fontId="12" fillId="0" borderId="24" xfId="0" applyFont="1" applyBorder="1" applyAlignment="1">
      <alignment horizontal="center" vertical="center"/>
    </xf>
    <xf numFmtId="0" fontId="12" fillId="0" borderId="10" xfId="0" applyFont="1" applyBorder="1">
      <alignment vertical="center"/>
    </xf>
    <xf numFmtId="38" fontId="12" fillId="0" borderId="10" xfId="1" applyFont="1" applyBorder="1">
      <alignment vertical="center"/>
    </xf>
    <xf numFmtId="38" fontId="12" fillId="0" borderId="16" xfId="1" applyFont="1" applyBorder="1">
      <alignment vertical="center"/>
    </xf>
    <xf numFmtId="3" fontId="12" fillId="0" borderId="9" xfId="0" applyNumberFormat="1" applyFont="1" applyBorder="1">
      <alignment vertical="center"/>
    </xf>
    <xf numFmtId="0" fontId="18" fillId="0" borderId="21" xfId="0" applyFont="1" applyBorder="1" applyAlignment="1">
      <alignment horizontal="center" vertical="center"/>
    </xf>
    <xf numFmtId="0" fontId="12" fillId="0" borderId="0" xfId="0" applyFont="1">
      <alignment vertical="center"/>
    </xf>
    <xf numFmtId="0" fontId="12" fillId="0" borderId="7" xfId="0" applyFont="1" applyBorder="1" applyAlignment="1">
      <alignment horizontal="center" vertical="center"/>
    </xf>
    <xf numFmtId="0" fontId="12" fillId="0" borderId="25" xfId="0" applyFont="1" applyBorder="1" applyAlignment="1">
      <alignment horizontal="center" vertical="center"/>
    </xf>
    <xf numFmtId="0" fontId="12" fillId="0" borderId="6" xfId="0" applyFont="1" applyBorder="1">
      <alignment vertical="center"/>
    </xf>
    <xf numFmtId="0" fontId="18" fillId="0" borderId="19" xfId="0" applyFont="1" applyBorder="1" applyAlignment="1">
      <alignment horizontal="center" vertical="center"/>
    </xf>
    <xf numFmtId="38" fontId="12" fillId="0" borderId="17" xfId="1" applyFont="1" applyBorder="1">
      <alignment vertical="center"/>
    </xf>
    <xf numFmtId="3" fontId="12" fillId="0" borderId="7" xfId="0" applyNumberFormat="1" applyFont="1" applyBorder="1">
      <alignment vertical="center"/>
    </xf>
    <xf numFmtId="0" fontId="18" fillId="0" borderId="31" xfId="0" applyFont="1" applyBorder="1" applyAlignment="1">
      <alignment horizontal="center" vertical="center"/>
    </xf>
    <xf numFmtId="56" fontId="12" fillId="0" borderId="25" xfId="0" quotePrefix="1" applyNumberFormat="1" applyFont="1" applyBorder="1" applyAlignment="1">
      <alignment horizontal="center" vertical="center"/>
    </xf>
    <xf numFmtId="0" fontId="18" fillId="0" borderId="19" xfId="0" quotePrefix="1" applyFont="1" applyBorder="1" applyAlignment="1">
      <alignment horizontal="center" vertical="center"/>
    </xf>
    <xf numFmtId="0" fontId="12" fillId="0" borderId="25" xfId="0" quotePrefix="1" applyFont="1" applyBorder="1" applyAlignment="1">
      <alignment horizontal="center" vertical="center"/>
    </xf>
    <xf numFmtId="38" fontId="12" fillId="0" borderId="6" xfId="1" applyFont="1" applyBorder="1">
      <alignment vertical="center"/>
    </xf>
    <xf numFmtId="0" fontId="12" fillId="0" borderId="13" xfId="0" applyFont="1" applyBorder="1" applyAlignment="1">
      <alignment horizontal="center" vertical="center"/>
    </xf>
    <xf numFmtId="0" fontId="12" fillId="0" borderId="26" xfId="0" quotePrefix="1" applyFont="1" applyBorder="1" applyAlignment="1">
      <alignment horizontal="center" vertical="center"/>
    </xf>
    <xf numFmtId="0" fontId="12" fillId="0" borderId="14" xfId="0" applyFont="1" applyBorder="1">
      <alignment vertical="center"/>
    </xf>
    <xf numFmtId="38" fontId="12" fillId="0" borderId="34" xfId="1" applyFont="1" applyBorder="1">
      <alignment vertical="center"/>
    </xf>
    <xf numFmtId="38" fontId="12" fillId="0" borderId="18" xfId="1" applyFont="1" applyBorder="1">
      <alignment vertical="center"/>
    </xf>
    <xf numFmtId="3" fontId="12" fillId="0" borderId="13" xfId="0" applyNumberFormat="1" applyFont="1" applyBorder="1">
      <alignment vertical="center"/>
    </xf>
    <xf numFmtId="0" fontId="18" fillId="0" borderId="36" xfId="0" quotePrefix="1"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2" fillId="0" borderId="39" xfId="0" applyFont="1" applyBorder="1">
      <alignment vertical="center"/>
    </xf>
    <xf numFmtId="38" fontId="12" fillId="0" borderId="39" xfId="1" applyFont="1" applyBorder="1">
      <alignment vertical="center"/>
    </xf>
    <xf numFmtId="38" fontId="12" fillId="0" borderId="40" xfId="1" applyFont="1" applyBorder="1">
      <alignment vertical="center"/>
    </xf>
    <xf numFmtId="3" fontId="12" fillId="0" borderId="37" xfId="0" applyNumberFormat="1" applyFont="1" applyBorder="1">
      <alignment vertical="center"/>
    </xf>
    <xf numFmtId="0" fontId="18" fillId="0" borderId="33" xfId="0" applyFont="1" applyBorder="1" applyAlignment="1">
      <alignment horizontal="center" vertical="center"/>
    </xf>
    <xf numFmtId="56" fontId="12" fillId="0" borderId="6" xfId="0" quotePrefix="1" applyNumberFormat="1" applyFont="1" applyBorder="1" applyAlignment="1">
      <alignment horizontal="center" vertical="center"/>
    </xf>
    <xf numFmtId="0" fontId="12" fillId="0" borderId="6" xfId="0" quotePrefix="1" applyFont="1" applyBorder="1" applyAlignment="1">
      <alignment horizontal="center" vertical="center"/>
    </xf>
    <xf numFmtId="0" fontId="13" fillId="0" borderId="12" xfId="0" applyFont="1" applyBorder="1" applyAlignment="1">
      <alignment horizontal="center" vertical="center"/>
    </xf>
    <xf numFmtId="0" fontId="13" fillId="0" borderId="12" xfId="0" applyFont="1" applyBorder="1">
      <alignment vertical="center"/>
    </xf>
    <xf numFmtId="38" fontId="13" fillId="0" borderId="12" xfId="1" applyFont="1" applyBorder="1">
      <alignment vertical="center"/>
    </xf>
    <xf numFmtId="38" fontId="13" fillId="0" borderId="15" xfId="1" applyFont="1" applyBorder="1">
      <alignment vertical="center"/>
    </xf>
    <xf numFmtId="3" fontId="13" fillId="0" borderId="11" xfId="0" applyNumberFormat="1" applyFont="1" applyBorder="1">
      <alignment vertical="center"/>
    </xf>
    <xf numFmtId="0" fontId="13" fillId="0" borderId="42" xfId="0" applyFont="1" applyBorder="1" applyAlignment="1">
      <alignment horizontal="center" vertical="center"/>
    </xf>
    <xf numFmtId="0" fontId="13" fillId="0" borderId="30" xfId="0" applyFont="1" applyBorder="1" applyAlignment="1">
      <alignment horizontal="center"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34" xfId="0" quotePrefix="1" applyFont="1" applyBorder="1" applyAlignment="1">
      <alignment horizontal="center" vertical="center"/>
    </xf>
    <xf numFmtId="0" fontId="12" fillId="0" borderId="34" xfId="0" applyFont="1" applyBorder="1">
      <alignment vertical="center"/>
    </xf>
    <xf numFmtId="38" fontId="12" fillId="0" borderId="48" xfId="1" applyFont="1" applyBorder="1">
      <alignment vertical="center"/>
    </xf>
    <xf numFmtId="3" fontId="12" fillId="0" borderId="46" xfId="0" applyNumberFormat="1" applyFont="1" applyBorder="1">
      <alignment vertical="center"/>
    </xf>
    <xf numFmtId="0" fontId="12" fillId="0" borderId="48" xfId="0" quotePrefix="1" applyFont="1" applyBorder="1" applyAlignment="1">
      <alignment horizontal="center" vertical="center"/>
    </xf>
    <xf numFmtId="0" fontId="12" fillId="0" borderId="49" xfId="0" quotePrefix="1" applyFont="1" applyBorder="1" applyAlignment="1">
      <alignment horizontal="center" vertical="center"/>
    </xf>
    <xf numFmtId="0" fontId="18" fillId="0" borderId="50" xfId="0" applyFont="1" applyBorder="1" applyAlignment="1">
      <alignment horizontal="center" vertical="center"/>
    </xf>
    <xf numFmtId="0" fontId="14" fillId="0" borderId="51" xfId="0" applyFont="1" applyBorder="1" applyAlignment="1">
      <alignment horizontal="center" vertical="center"/>
    </xf>
    <xf numFmtId="0" fontId="16" fillId="0" borderId="52" xfId="0" applyFont="1" applyBorder="1" applyAlignment="1">
      <alignment horizontal="center" vertical="center"/>
    </xf>
    <xf numFmtId="0" fontId="14" fillId="0" borderId="53" xfId="0" applyFont="1" applyBorder="1">
      <alignment vertical="center"/>
    </xf>
    <xf numFmtId="0" fontId="13" fillId="0" borderId="53" xfId="0" applyFont="1" applyBorder="1" applyAlignment="1">
      <alignment horizontal="center" vertical="center"/>
    </xf>
    <xf numFmtId="0" fontId="13" fillId="0" borderId="53" xfId="0" applyFont="1" applyBorder="1">
      <alignment vertical="center"/>
    </xf>
    <xf numFmtId="38" fontId="13" fillId="0" borderId="53" xfId="1" applyFont="1" applyBorder="1">
      <alignment vertical="center"/>
    </xf>
    <xf numFmtId="38" fontId="13" fillId="0" borderId="42" xfId="1" applyFont="1" applyBorder="1">
      <alignment vertical="center"/>
    </xf>
    <xf numFmtId="3" fontId="13" fillId="0" borderId="51" xfId="0" applyNumberFormat="1" applyFont="1" applyBorder="1">
      <alignment vertical="center"/>
    </xf>
    <xf numFmtId="0" fontId="12" fillId="0" borderId="54" xfId="0" applyFont="1" applyBorder="1" applyAlignment="1">
      <alignment horizontal="center" vertical="center"/>
    </xf>
    <xf numFmtId="0" fontId="12" fillId="0" borderId="55" xfId="0" applyFont="1" applyBorder="1" applyAlignment="1">
      <alignment horizontal="center" vertical="center"/>
    </xf>
    <xf numFmtId="0" fontId="12" fillId="0" borderId="56" xfId="0" quotePrefix="1" applyFont="1" applyBorder="1" applyAlignment="1">
      <alignment horizontal="center" vertical="center"/>
    </xf>
    <xf numFmtId="0" fontId="12" fillId="0" borderId="56" xfId="0" applyFont="1" applyBorder="1">
      <alignment vertical="center"/>
    </xf>
    <xf numFmtId="38" fontId="12" fillId="0" borderId="56" xfId="1" applyFont="1" applyBorder="1">
      <alignment vertical="center"/>
    </xf>
    <xf numFmtId="38" fontId="12" fillId="0" borderId="43" xfId="1" applyFont="1" applyBorder="1">
      <alignment vertical="center"/>
    </xf>
    <xf numFmtId="3" fontId="12" fillId="0" borderId="54" xfId="0" applyNumberFormat="1" applyFont="1" applyBorder="1">
      <alignment vertical="center"/>
    </xf>
    <xf numFmtId="0" fontId="12" fillId="0" borderId="43" xfId="0" quotePrefix="1" applyFont="1" applyBorder="1" applyAlignment="1">
      <alignment horizontal="center" vertical="center"/>
    </xf>
    <xf numFmtId="0" fontId="12" fillId="0" borderId="29" xfId="0" quotePrefix="1" applyFont="1" applyBorder="1" applyAlignment="1">
      <alignment horizontal="center" vertical="center"/>
    </xf>
    <xf numFmtId="0" fontId="18" fillId="0" borderId="20" xfId="0" applyFont="1" applyBorder="1" applyAlignment="1">
      <alignment horizontal="center" vertical="center"/>
    </xf>
    <xf numFmtId="0" fontId="12" fillId="0" borderId="6" xfId="0" applyFont="1" applyBorder="1" applyAlignment="1">
      <alignment horizontal="center" vertical="center"/>
    </xf>
    <xf numFmtId="0" fontId="12" fillId="0" borderId="26" xfId="0" applyFont="1" applyBorder="1" applyAlignment="1">
      <alignment horizontal="center" vertical="center"/>
    </xf>
    <xf numFmtId="38" fontId="12" fillId="0" borderId="14" xfId="1" applyFont="1" applyBorder="1">
      <alignment vertical="center"/>
    </xf>
    <xf numFmtId="0" fontId="13" fillId="0" borderId="11" xfId="0" applyFont="1" applyBorder="1" applyAlignment="1">
      <alignment horizontal="center" vertical="center"/>
    </xf>
    <xf numFmtId="0" fontId="13" fillId="0" borderId="23" xfId="0" applyFont="1" applyBorder="1" applyAlignment="1">
      <alignment horizontal="center" vertical="center"/>
    </xf>
    <xf numFmtId="0" fontId="13" fillId="0" borderId="0" xfId="0" applyFont="1">
      <alignment vertical="center"/>
    </xf>
    <xf numFmtId="0" fontId="0" fillId="0" borderId="1" xfId="0" applyBorder="1" applyAlignment="1">
      <alignment horizontal="center" vertical="center"/>
    </xf>
    <xf numFmtId="56" fontId="12" fillId="0" borderId="6" xfId="0" quotePrefix="1" applyNumberFormat="1" applyFont="1" applyBorder="1" applyAlignment="1">
      <alignment horizontal="left" vertical="center"/>
    </xf>
    <xf numFmtId="0" fontId="0" fillId="0" borderId="1" xfId="0"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58" fontId="2" fillId="0" borderId="0" xfId="0" applyNumberFormat="1"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40"/>
  <sheetViews>
    <sheetView tabSelected="1" workbookViewId="0">
      <selection activeCell="H3" sqref="H3"/>
    </sheetView>
  </sheetViews>
  <sheetFormatPr defaultRowHeight="13.5" x14ac:dyDescent="0.15"/>
  <cols>
    <col min="1" max="1" width="2.375" customWidth="1"/>
    <col min="3" max="3" width="11.5" customWidth="1"/>
    <col min="5" max="6" width="10.875" customWidth="1"/>
    <col min="7" max="7" width="7.5" customWidth="1"/>
    <col min="8" max="8" width="19.875" customWidth="1"/>
    <col min="9" max="9" width="12.25" customWidth="1"/>
    <col min="10" max="10" width="10.375" customWidth="1"/>
  </cols>
  <sheetData>
    <row r="1" spans="2:10" ht="14.25" x14ac:dyDescent="0.15">
      <c r="B1" s="1"/>
      <c r="C1" s="1"/>
      <c r="D1" s="1"/>
      <c r="E1" s="1"/>
      <c r="F1" s="1"/>
      <c r="G1" s="1"/>
      <c r="H1" s="133">
        <v>44168</v>
      </c>
      <c r="I1" s="1"/>
    </row>
    <row r="2" spans="2:10" ht="14.25" x14ac:dyDescent="0.15">
      <c r="B2" s="1" t="s">
        <v>0</v>
      </c>
      <c r="C2" s="1"/>
      <c r="D2" s="1"/>
      <c r="E2" s="1"/>
      <c r="F2" s="1"/>
      <c r="G2" s="1"/>
      <c r="H2" s="1"/>
      <c r="I2" s="1"/>
    </row>
    <row r="3" spans="2:10" ht="14.25" x14ac:dyDescent="0.15">
      <c r="B3" s="1"/>
      <c r="C3" s="1"/>
      <c r="D3" s="1"/>
      <c r="E3" s="1"/>
      <c r="F3" s="1"/>
      <c r="G3" s="1"/>
      <c r="H3" s="1" t="s">
        <v>1</v>
      </c>
      <c r="I3" s="1"/>
    </row>
    <row r="4" spans="2:10" ht="14.25" x14ac:dyDescent="0.15">
      <c r="B4" s="1"/>
      <c r="C4" s="1"/>
      <c r="D4" s="1"/>
      <c r="E4" s="1"/>
      <c r="F4" s="1"/>
      <c r="G4" s="1"/>
      <c r="H4" s="1" t="s">
        <v>21</v>
      </c>
      <c r="I4" s="1"/>
    </row>
    <row r="5" spans="2:10" ht="25.5" customHeight="1" x14ac:dyDescent="0.15">
      <c r="B5" s="1"/>
      <c r="C5" s="1"/>
      <c r="D5" s="1"/>
      <c r="E5" s="1"/>
      <c r="F5" s="1"/>
      <c r="G5" s="1"/>
      <c r="H5" s="1"/>
      <c r="I5" s="1"/>
      <c r="J5" s="1"/>
    </row>
    <row r="6" spans="2:10" ht="30" customHeight="1" x14ac:dyDescent="0.15">
      <c r="C6" s="2" t="s">
        <v>2</v>
      </c>
    </row>
    <row r="7" spans="2:10" ht="34.5" customHeight="1" x14ac:dyDescent="0.15"/>
    <row r="8" spans="2:10" ht="18.75" customHeight="1" x14ac:dyDescent="0.15">
      <c r="B8" t="s">
        <v>13</v>
      </c>
    </row>
    <row r="9" spans="2:10" ht="18.75" customHeight="1" x14ac:dyDescent="0.15">
      <c r="B9" t="s">
        <v>14</v>
      </c>
    </row>
    <row r="10" spans="2:10" ht="18.75" customHeight="1" x14ac:dyDescent="0.15">
      <c r="B10" t="s">
        <v>199</v>
      </c>
    </row>
    <row r="11" spans="2:10" ht="18.75" customHeight="1" x14ac:dyDescent="0.15">
      <c r="B11" t="s">
        <v>4</v>
      </c>
    </row>
    <row r="12" spans="2:10" ht="27" customHeight="1" x14ac:dyDescent="0.15"/>
    <row r="13" spans="2:10" ht="18.75" customHeight="1" x14ac:dyDescent="0.15">
      <c r="C13" t="s">
        <v>200</v>
      </c>
    </row>
    <row r="14" spans="2:10" ht="18.75" customHeight="1" x14ac:dyDescent="0.15">
      <c r="C14" t="s">
        <v>29</v>
      </c>
    </row>
    <row r="16" spans="2:10" ht="27" customHeight="1" x14ac:dyDescent="0.15"/>
    <row r="17" spans="2:7" ht="18" customHeight="1" x14ac:dyDescent="0.15">
      <c r="B17" t="s">
        <v>6</v>
      </c>
    </row>
    <row r="18" spans="2:7" ht="18" customHeight="1" x14ac:dyDescent="0.15">
      <c r="B18" t="s">
        <v>20</v>
      </c>
    </row>
    <row r="19" spans="2:7" ht="18" customHeight="1" x14ac:dyDescent="0.15">
      <c r="B19" t="s">
        <v>7</v>
      </c>
    </row>
    <row r="20" spans="2:7" ht="18" customHeight="1" x14ac:dyDescent="0.15">
      <c r="B20" t="s">
        <v>202</v>
      </c>
    </row>
    <row r="21" spans="2:7" ht="18" customHeight="1" x14ac:dyDescent="0.15">
      <c r="B21" t="s">
        <v>201</v>
      </c>
    </row>
    <row r="22" spans="2:7" ht="18" customHeight="1" x14ac:dyDescent="0.15">
      <c r="B22" t="s">
        <v>15</v>
      </c>
    </row>
    <row r="23" spans="2:7" ht="18" customHeight="1" x14ac:dyDescent="0.15">
      <c r="B23" t="s">
        <v>16</v>
      </c>
    </row>
    <row r="25" spans="2:7" ht="20.25" customHeight="1" x14ac:dyDescent="0.15"/>
    <row r="26" spans="2:7" ht="25.5" customHeight="1" x14ac:dyDescent="0.15">
      <c r="C26" s="128" t="s">
        <v>10</v>
      </c>
      <c r="D26" s="130" t="s">
        <v>23</v>
      </c>
      <c r="E26" s="130"/>
      <c r="F26" s="128" t="s">
        <v>8</v>
      </c>
    </row>
    <row r="27" spans="2:7" ht="25.5" customHeight="1" x14ac:dyDescent="0.15">
      <c r="C27" s="3"/>
      <c r="D27" s="5"/>
      <c r="E27" s="4" t="s">
        <v>9</v>
      </c>
      <c r="F27" s="3"/>
    </row>
    <row r="28" spans="2:7" ht="30" customHeight="1" x14ac:dyDescent="0.15"/>
    <row r="29" spans="2:7" ht="21" customHeight="1" thickBot="1" x14ac:dyDescent="0.2">
      <c r="B29" s="7" t="s">
        <v>11</v>
      </c>
      <c r="C29" s="7"/>
      <c r="D29" s="9"/>
      <c r="E29" s="9"/>
      <c r="F29" s="9"/>
      <c r="G29" s="8"/>
    </row>
    <row r="30" spans="2:7" ht="14.25" customHeight="1" x14ac:dyDescent="0.15">
      <c r="B30" s="7"/>
      <c r="C30" s="7"/>
      <c r="D30" s="10"/>
      <c r="E30" s="10"/>
      <c r="F30" s="10"/>
      <c r="G30" s="8"/>
    </row>
    <row r="31" spans="2:7" ht="19.5" customHeight="1" thickBot="1" x14ac:dyDescent="0.2">
      <c r="B31" s="7" t="s">
        <v>12</v>
      </c>
      <c r="C31" s="7"/>
      <c r="D31" s="11"/>
      <c r="E31" s="11"/>
      <c r="F31" s="11"/>
    </row>
    <row r="32" spans="2:7" ht="13.5" customHeight="1" x14ac:dyDescent="0.15">
      <c r="B32" s="7"/>
      <c r="C32" s="7"/>
      <c r="D32" s="14"/>
      <c r="E32" s="14"/>
      <c r="F32" s="14"/>
    </row>
    <row r="33" spans="2:9" ht="19.5" customHeight="1" x14ac:dyDescent="0.15">
      <c r="B33" s="7" t="s">
        <v>27</v>
      </c>
      <c r="C33" s="7"/>
      <c r="D33" s="14"/>
      <c r="E33" s="14"/>
      <c r="F33" s="14"/>
    </row>
    <row r="34" spans="2:9" ht="23.25" customHeight="1" thickBot="1" x14ac:dyDescent="0.2">
      <c r="B34" s="7"/>
      <c r="C34" s="14" t="s">
        <v>26</v>
      </c>
      <c r="D34" s="11"/>
      <c r="E34" s="11"/>
      <c r="F34" s="11"/>
      <c r="G34" s="11"/>
      <c r="H34" s="11"/>
    </row>
    <row r="35" spans="2:9" ht="12.75" customHeight="1" x14ac:dyDescent="0.15">
      <c r="B35" s="7"/>
      <c r="C35" s="14"/>
      <c r="D35" s="15"/>
      <c r="E35" s="15"/>
      <c r="F35" s="15"/>
      <c r="G35" s="14"/>
      <c r="H35" s="14"/>
    </row>
    <row r="36" spans="2:9" ht="18" customHeight="1" thickBot="1" x14ac:dyDescent="0.2">
      <c r="B36" s="7" t="s">
        <v>28</v>
      </c>
      <c r="C36" s="14"/>
      <c r="D36" s="11"/>
      <c r="E36" s="11"/>
      <c r="F36" s="11"/>
      <c r="G36" s="14"/>
      <c r="H36" s="14"/>
    </row>
    <row r="37" spans="2:9" ht="23.25" customHeight="1" x14ac:dyDescent="0.15"/>
    <row r="38" spans="2:9" ht="17.25" customHeight="1" x14ac:dyDescent="0.15">
      <c r="E38" s="12" t="s">
        <v>17</v>
      </c>
      <c r="F38" s="13"/>
      <c r="G38" s="13"/>
      <c r="H38" s="13"/>
    </row>
    <row r="39" spans="2:9" ht="17.25" customHeight="1" x14ac:dyDescent="0.15">
      <c r="E39" s="12" t="s">
        <v>18</v>
      </c>
      <c r="F39" s="13"/>
      <c r="G39" s="13"/>
      <c r="H39" s="13"/>
      <c r="I39" s="14"/>
    </row>
    <row r="40" spans="2:9" ht="17.25" customHeight="1" x14ac:dyDescent="0.15">
      <c r="E40" s="12" t="s">
        <v>19</v>
      </c>
      <c r="F40" s="12" t="s">
        <v>25</v>
      </c>
      <c r="G40" s="13"/>
      <c r="H40" s="13"/>
    </row>
  </sheetData>
  <mergeCells count="1">
    <mergeCell ref="D26:E26"/>
  </mergeCells>
  <phoneticPr fontId="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5"/>
  <sheetViews>
    <sheetView workbookViewId="0">
      <selection activeCell="H56" sqref="H56"/>
    </sheetView>
  </sheetViews>
  <sheetFormatPr defaultRowHeight="12" x14ac:dyDescent="0.15"/>
  <cols>
    <col min="1" max="1" width="5" style="16" customWidth="1"/>
    <col min="2" max="2" width="5.25" style="31" customWidth="1"/>
    <col min="3" max="3" width="8.75" style="17" customWidth="1"/>
    <col min="4" max="4" width="7" style="17" customWidth="1"/>
    <col min="5" max="5" width="11.25" style="17" customWidth="1"/>
    <col min="6" max="6" width="4.75" style="17" customWidth="1"/>
    <col min="7" max="7" width="5" style="17" customWidth="1"/>
    <col min="8" max="8" width="7.625" style="18" customWidth="1"/>
    <col min="9" max="9" width="5" style="17" customWidth="1"/>
    <col min="10" max="10" width="7.625" style="18" customWidth="1"/>
    <col min="11" max="11" width="7.625" style="17" customWidth="1"/>
    <col min="12" max="12" width="6.75" style="21" customWidth="1"/>
    <col min="13" max="13" width="3.625" style="21" customWidth="1"/>
    <col min="14" max="14" width="12" style="33" customWidth="1"/>
    <col min="15" max="16384" width="9" style="17"/>
  </cols>
  <sheetData>
    <row r="1" spans="1:14" s="19" customFormat="1" ht="20.25" customHeight="1" x14ac:dyDescent="0.15">
      <c r="A1" s="131" t="s">
        <v>87</v>
      </c>
      <c r="B1" s="131"/>
      <c r="C1" s="131"/>
      <c r="D1" s="131"/>
      <c r="E1" s="131"/>
      <c r="F1" s="131"/>
      <c r="G1" s="131"/>
      <c r="H1" s="131"/>
      <c r="I1" s="131"/>
      <c r="J1" s="131"/>
      <c r="K1" s="131"/>
      <c r="L1" s="131"/>
      <c r="M1" s="131"/>
      <c r="N1" s="131"/>
    </row>
    <row r="2" spans="1:14" s="21" customFormat="1" ht="12.75" customHeight="1" x14ac:dyDescent="0.15">
      <c r="A2" s="20" t="s">
        <v>122</v>
      </c>
      <c r="B2" s="32" t="s">
        <v>140</v>
      </c>
      <c r="C2" s="22" t="s">
        <v>30</v>
      </c>
      <c r="D2" s="22" t="s">
        <v>31</v>
      </c>
      <c r="E2" s="22" t="s">
        <v>32</v>
      </c>
      <c r="F2" s="22" t="s">
        <v>8</v>
      </c>
      <c r="G2" s="22" t="s">
        <v>72</v>
      </c>
      <c r="H2" s="23" t="s">
        <v>47</v>
      </c>
      <c r="I2" s="22" t="s">
        <v>48</v>
      </c>
      <c r="J2" s="24" t="s">
        <v>135</v>
      </c>
      <c r="K2" s="25" t="s">
        <v>136</v>
      </c>
      <c r="L2" s="45" t="s">
        <v>137</v>
      </c>
      <c r="M2" s="26"/>
      <c r="N2" s="34" t="s">
        <v>138</v>
      </c>
    </row>
    <row r="3" spans="1:14" s="60" customFormat="1" ht="12.75" customHeight="1" x14ac:dyDescent="0.15">
      <c r="A3" s="53"/>
      <c r="B3" s="54"/>
      <c r="C3" s="55" t="s">
        <v>59</v>
      </c>
      <c r="D3" s="55" t="s">
        <v>61</v>
      </c>
      <c r="E3" s="55" t="s">
        <v>66</v>
      </c>
      <c r="F3" s="55">
        <v>5</v>
      </c>
      <c r="G3" s="55">
        <v>330</v>
      </c>
      <c r="H3" s="56">
        <f>F3*G3</f>
        <v>1650</v>
      </c>
      <c r="I3" s="56"/>
      <c r="J3" s="57">
        <v>1650</v>
      </c>
      <c r="K3" s="58">
        <v>1650</v>
      </c>
      <c r="L3" s="46" t="s">
        <v>123</v>
      </c>
      <c r="M3" s="51" t="s">
        <v>165</v>
      </c>
      <c r="N3" s="59" t="s">
        <v>163</v>
      </c>
    </row>
    <row r="4" spans="1:14" s="60" customFormat="1" ht="12.75" customHeight="1" x14ac:dyDescent="0.15">
      <c r="A4" s="61"/>
      <c r="B4" s="62"/>
      <c r="C4" s="63"/>
      <c r="D4" s="63" t="s">
        <v>60</v>
      </c>
      <c r="E4" s="63" t="s">
        <v>67</v>
      </c>
      <c r="F4" s="63">
        <v>5</v>
      </c>
      <c r="G4" s="55">
        <v>330</v>
      </c>
      <c r="H4" s="56">
        <f t="shared" ref="H4:H36" si="0">F4*G4</f>
        <v>1650</v>
      </c>
      <c r="I4" s="71"/>
      <c r="J4" s="57">
        <v>1650</v>
      </c>
      <c r="K4" s="58">
        <v>1650</v>
      </c>
      <c r="L4" s="47" t="s">
        <v>123</v>
      </c>
      <c r="M4" s="27" t="s">
        <v>165</v>
      </c>
      <c r="N4" s="64" t="s">
        <v>163</v>
      </c>
    </row>
    <row r="5" spans="1:14" s="60" customFormat="1" ht="12.75" customHeight="1" x14ac:dyDescent="0.15">
      <c r="A5" s="61"/>
      <c r="B5" s="62"/>
      <c r="C5" s="63"/>
      <c r="D5" s="63" t="s">
        <v>33</v>
      </c>
      <c r="E5" s="63" t="s">
        <v>68</v>
      </c>
      <c r="F5" s="63">
        <v>5</v>
      </c>
      <c r="G5" s="55">
        <v>330</v>
      </c>
      <c r="H5" s="56">
        <f t="shared" si="0"/>
        <v>1650</v>
      </c>
      <c r="I5" s="71"/>
      <c r="J5" s="65">
        <v>1650</v>
      </c>
      <c r="K5" s="66">
        <v>1650</v>
      </c>
      <c r="L5" s="47" t="s">
        <v>123</v>
      </c>
      <c r="M5" s="27" t="s">
        <v>165</v>
      </c>
      <c r="N5" s="64" t="s">
        <v>163</v>
      </c>
    </row>
    <row r="6" spans="1:14" s="60" customFormat="1" ht="12.75" customHeight="1" x14ac:dyDescent="0.15">
      <c r="A6" s="61"/>
      <c r="B6" s="62"/>
      <c r="C6" s="63"/>
      <c r="D6" s="63" t="s">
        <v>34</v>
      </c>
      <c r="E6" s="63" t="s">
        <v>73</v>
      </c>
      <c r="F6" s="63">
        <v>10</v>
      </c>
      <c r="G6" s="55">
        <v>330</v>
      </c>
      <c r="H6" s="56">
        <f t="shared" si="0"/>
        <v>3300</v>
      </c>
      <c r="I6" s="71"/>
      <c r="J6" s="65">
        <v>3300</v>
      </c>
      <c r="K6" s="66">
        <v>3300</v>
      </c>
      <c r="L6" s="47" t="s">
        <v>131</v>
      </c>
      <c r="M6" s="27" t="s">
        <v>165</v>
      </c>
      <c r="N6" s="64" t="s">
        <v>163</v>
      </c>
    </row>
    <row r="7" spans="1:14" s="60" customFormat="1" ht="12.75" customHeight="1" x14ac:dyDescent="0.15">
      <c r="A7" s="61"/>
      <c r="B7" s="62"/>
      <c r="C7" s="63"/>
      <c r="D7" s="63" t="s">
        <v>35</v>
      </c>
      <c r="E7" s="63" t="s">
        <v>69</v>
      </c>
      <c r="F7" s="63">
        <v>10</v>
      </c>
      <c r="G7" s="55">
        <v>330</v>
      </c>
      <c r="H7" s="56">
        <f t="shared" si="0"/>
        <v>3300</v>
      </c>
      <c r="I7" s="71"/>
      <c r="J7" s="65">
        <v>3300</v>
      </c>
      <c r="K7" s="66">
        <v>3300</v>
      </c>
      <c r="L7" s="47" t="s">
        <v>123</v>
      </c>
      <c r="M7" s="27" t="s">
        <v>165</v>
      </c>
      <c r="N7" s="64" t="s">
        <v>163</v>
      </c>
    </row>
    <row r="8" spans="1:14" s="60" customFormat="1" ht="12.75" customHeight="1" x14ac:dyDescent="0.15">
      <c r="A8" s="61"/>
      <c r="B8" s="62"/>
      <c r="C8" s="63"/>
      <c r="D8" s="63" t="s">
        <v>36</v>
      </c>
      <c r="E8" s="63" t="s">
        <v>71</v>
      </c>
      <c r="F8" s="63">
        <v>10</v>
      </c>
      <c r="G8" s="55">
        <v>330</v>
      </c>
      <c r="H8" s="56">
        <f t="shared" si="0"/>
        <v>3300</v>
      </c>
      <c r="I8" s="71"/>
      <c r="J8" s="65">
        <v>3300</v>
      </c>
      <c r="K8" s="66">
        <v>3300</v>
      </c>
      <c r="L8" s="47" t="s">
        <v>145</v>
      </c>
      <c r="M8" s="27" t="s">
        <v>165</v>
      </c>
      <c r="N8" s="64" t="s">
        <v>163</v>
      </c>
    </row>
    <row r="9" spans="1:14" s="60" customFormat="1" ht="12.75" customHeight="1" x14ac:dyDescent="0.15">
      <c r="A9" s="61"/>
      <c r="B9" s="62"/>
      <c r="C9" s="63"/>
      <c r="D9" s="63" t="s">
        <v>62</v>
      </c>
      <c r="E9" s="63" t="s">
        <v>70</v>
      </c>
      <c r="F9" s="63">
        <v>10</v>
      </c>
      <c r="G9" s="55">
        <v>330</v>
      </c>
      <c r="H9" s="56">
        <f t="shared" si="0"/>
        <v>3300</v>
      </c>
      <c r="I9" s="71"/>
      <c r="J9" s="65">
        <v>3300</v>
      </c>
      <c r="K9" s="66">
        <v>3300</v>
      </c>
      <c r="L9" s="47" t="s">
        <v>132</v>
      </c>
      <c r="M9" s="27" t="s">
        <v>165</v>
      </c>
      <c r="N9" s="67" t="s">
        <v>163</v>
      </c>
    </row>
    <row r="10" spans="1:14" s="60" customFormat="1" ht="12.75" customHeight="1" x14ac:dyDescent="0.15">
      <c r="A10" s="61" t="s">
        <v>100</v>
      </c>
      <c r="B10" s="62"/>
      <c r="C10" s="63" t="s">
        <v>54</v>
      </c>
      <c r="D10" s="63" t="s">
        <v>50</v>
      </c>
      <c r="E10" s="63" t="s">
        <v>37</v>
      </c>
      <c r="F10" s="63">
        <v>20</v>
      </c>
      <c r="G10" s="63">
        <v>330</v>
      </c>
      <c r="H10" s="56">
        <f t="shared" si="0"/>
        <v>6600</v>
      </c>
      <c r="I10" s="71"/>
      <c r="J10" s="65">
        <v>6600</v>
      </c>
      <c r="K10" s="66">
        <v>6600</v>
      </c>
      <c r="L10" s="47" t="s">
        <v>133</v>
      </c>
      <c r="M10" s="27" t="s">
        <v>165</v>
      </c>
      <c r="N10" s="64" t="s">
        <v>163</v>
      </c>
    </row>
    <row r="11" spans="1:14" s="60" customFormat="1" ht="12.75" customHeight="1" x14ac:dyDescent="0.15">
      <c r="A11" s="61" t="s">
        <v>101</v>
      </c>
      <c r="B11" s="68" t="s">
        <v>142</v>
      </c>
      <c r="C11" s="63" t="s">
        <v>54</v>
      </c>
      <c r="D11" s="63" t="s">
        <v>51</v>
      </c>
      <c r="E11" s="63" t="s">
        <v>38</v>
      </c>
      <c r="F11" s="63">
        <v>5</v>
      </c>
      <c r="G11" s="63">
        <v>330</v>
      </c>
      <c r="H11" s="56">
        <f t="shared" si="0"/>
        <v>1650</v>
      </c>
      <c r="I11" s="71">
        <v>94</v>
      </c>
      <c r="J11" s="65">
        <f>H11+I11</f>
        <v>1744</v>
      </c>
      <c r="K11" s="66">
        <v>1744</v>
      </c>
      <c r="L11" s="47" t="s">
        <v>166</v>
      </c>
      <c r="M11" s="28"/>
      <c r="N11" s="69" t="s">
        <v>167</v>
      </c>
    </row>
    <row r="12" spans="1:14" s="60" customFormat="1" ht="12.75" customHeight="1" x14ac:dyDescent="0.15">
      <c r="A12" s="61" t="s">
        <v>102</v>
      </c>
      <c r="B12" s="70" t="s">
        <v>143</v>
      </c>
      <c r="C12" s="63" t="s">
        <v>55</v>
      </c>
      <c r="D12" s="63" t="s">
        <v>52</v>
      </c>
      <c r="E12" s="63" t="s">
        <v>39</v>
      </c>
      <c r="F12" s="63">
        <v>8</v>
      </c>
      <c r="G12" s="63">
        <v>330</v>
      </c>
      <c r="H12" s="56">
        <f t="shared" si="0"/>
        <v>2640</v>
      </c>
      <c r="I12" s="71">
        <v>140</v>
      </c>
      <c r="J12" s="65">
        <f t="shared" ref="J12:J31" si="1">H12+I12</f>
        <v>2780</v>
      </c>
      <c r="K12" s="66">
        <v>2780</v>
      </c>
      <c r="L12" s="47" t="s">
        <v>171</v>
      </c>
      <c r="M12" s="28"/>
      <c r="N12" s="69" t="s">
        <v>172</v>
      </c>
    </row>
    <row r="13" spans="1:14" s="60" customFormat="1" ht="12.75" customHeight="1" x14ac:dyDescent="0.15">
      <c r="A13" s="61" t="s">
        <v>103</v>
      </c>
      <c r="B13" s="62"/>
      <c r="C13" s="63" t="s">
        <v>56</v>
      </c>
      <c r="D13" s="63" t="s">
        <v>63</v>
      </c>
      <c r="E13" s="63" t="s">
        <v>40</v>
      </c>
      <c r="F13" s="63">
        <v>32</v>
      </c>
      <c r="G13" s="63">
        <v>330</v>
      </c>
      <c r="H13" s="56">
        <f t="shared" si="0"/>
        <v>10560</v>
      </c>
      <c r="I13" s="71"/>
      <c r="J13" s="65">
        <f t="shared" si="1"/>
        <v>10560</v>
      </c>
      <c r="K13" s="66">
        <v>10560</v>
      </c>
      <c r="L13" s="47" t="s">
        <v>133</v>
      </c>
      <c r="M13" s="27" t="s">
        <v>165</v>
      </c>
      <c r="N13" s="64" t="s">
        <v>163</v>
      </c>
    </row>
    <row r="14" spans="1:14" s="60" customFormat="1" ht="12.75" customHeight="1" x14ac:dyDescent="0.15">
      <c r="A14" s="61" t="s">
        <v>104</v>
      </c>
      <c r="B14" s="70" t="s">
        <v>143</v>
      </c>
      <c r="C14" s="63" t="s">
        <v>57</v>
      </c>
      <c r="D14" s="63" t="s">
        <v>64</v>
      </c>
      <c r="E14" s="63" t="s">
        <v>41</v>
      </c>
      <c r="F14" s="63">
        <v>40</v>
      </c>
      <c r="G14" s="63">
        <v>330</v>
      </c>
      <c r="H14" s="56">
        <f t="shared" si="0"/>
        <v>13200</v>
      </c>
      <c r="I14" s="71">
        <v>370</v>
      </c>
      <c r="J14" s="65">
        <f t="shared" si="1"/>
        <v>13570</v>
      </c>
      <c r="K14" s="66">
        <v>13570</v>
      </c>
      <c r="L14" s="47" t="s">
        <v>146</v>
      </c>
      <c r="M14" s="27"/>
      <c r="N14" s="69" t="s">
        <v>148</v>
      </c>
    </row>
    <row r="15" spans="1:14" s="60" customFormat="1" ht="12.75" customHeight="1" x14ac:dyDescent="0.15">
      <c r="A15" s="61" t="s">
        <v>105</v>
      </c>
      <c r="B15" s="70" t="s">
        <v>143</v>
      </c>
      <c r="C15" s="63" t="s">
        <v>57</v>
      </c>
      <c r="D15" s="63" t="s">
        <v>65</v>
      </c>
      <c r="E15" s="63" t="s">
        <v>42</v>
      </c>
      <c r="F15" s="63">
        <v>30</v>
      </c>
      <c r="G15" s="63">
        <v>330</v>
      </c>
      <c r="H15" s="56">
        <f t="shared" si="0"/>
        <v>9900</v>
      </c>
      <c r="I15" s="71">
        <v>250</v>
      </c>
      <c r="J15" s="65">
        <f t="shared" si="1"/>
        <v>10150</v>
      </c>
      <c r="K15" s="66">
        <v>10150</v>
      </c>
      <c r="L15" s="47" t="s">
        <v>146</v>
      </c>
      <c r="M15" s="27"/>
      <c r="N15" s="69" t="s">
        <v>153</v>
      </c>
    </row>
    <row r="16" spans="1:14" s="60" customFormat="1" ht="12.75" customHeight="1" x14ac:dyDescent="0.15">
      <c r="A16" s="61" t="s">
        <v>106</v>
      </c>
      <c r="B16" s="70" t="s">
        <v>143</v>
      </c>
      <c r="C16" s="63" t="s">
        <v>55</v>
      </c>
      <c r="D16" s="63" t="s">
        <v>52</v>
      </c>
      <c r="E16" s="63" t="s">
        <v>43</v>
      </c>
      <c r="F16" s="63">
        <v>30</v>
      </c>
      <c r="G16" s="63">
        <v>330</v>
      </c>
      <c r="H16" s="56">
        <f t="shared" si="0"/>
        <v>9900</v>
      </c>
      <c r="I16" s="71">
        <v>250</v>
      </c>
      <c r="J16" s="65">
        <f t="shared" si="1"/>
        <v>10150</v>
      </c>
      <c r="K16" s="66">
        <v>10150</v>
      </c>
      <c r="L16" s="47" t="s">
        <v>141</v>
      </c>
      <c r="M16" s="27"/>
      <c r="N16" s="69" t="s">
        <v>154</v>
      </c>
    </row>
    <row r="17" spans="1:14" s="60" customFormat="1" ht="12.75" customHeight="1" x14ac:dyDescent="0.15">
      <c r="A17" s="61" t="s">
        <v>107</v>
      </c>
      <c r="B17" s="70" t="s">
        <v>143</v>
      </c>
      <c r="C17" s="63" t="s">
        <v>54</v>
      </c>
      <c r="D17" s="63" t="s">
        <v>53</v>
      </c>
      <c r="E17" s="63" t="s">
        <v>44</v>
      </c>
      <c r="F17" s="63">
        <v>10</v>
      </c>
      <c r="G17" s="63">
        <v>330</v>
      </c>
      <c r="H17" s="56">
        <f t="shared" si="0"/>
        <v>3300</v>
      </c>
      <c r="I17" s="71">
        <v>140</v>
      </c>
      <c r="J17" s="65">
        <f t="shared" si="1"/>
        <v>3440</v>
      </c>
      <c r="K17" s="66">
        <v>3440</v>
      </c>
      <c r="L17" s="47" t="s">
        <v>173</v>
      </c>
      <c r="M17" s="28"/>
      <c r="N17" s="69" t="s">
        <v>174</v>
      </c>
    </row>
    <row r="18" spans="1:14" s="60" customFormat="1" ht="12.75" customHeight="1" x14ac:dyDescent="0.15">
      <c r="A18" s="61" t="s">
        <v>108</v>
      </c>
      <c r="B18" s="62"/>
      <c r="C18" s="63" t="s">
        <v>58</v>
      </c>
      <c r="D18" s="63" t="s">
        <v>33</v>
      </c>
      <c r="E18" s="63" t="s">
        <v>45</v>
      </c>
      <c r="F18" s="63">
        <v>2</v>
      </c>
      <c r="G18" s="63">
        <v>330</v>
      </c>
      <c r="H18" s="56">
        <f t="shared" si="0"/>
        <v>660</v>
      </c>
      <c r="I18" s="71"/>
      <c r="J18" s="65">
        <f t="shared" si="1"/>
        <v>660</v>
      </c>
      <c r="K18" s="66">
        <v>660</v>
      </c>
      <c r="L18" s="47" t="s">
        <v>123</v>
      </c>
      <c r="M18" s="27" t="s">
        <v>165</v>
      </c>
      <c r="N18" s="64" t="s">
        <v>163</v>
      </c>
    </row>
    <row r="19" spans="1:14" s="60" customFormat="1" ht="12.75" customHeight="1" x14ac:dyDescent="0.15">
      <c r="A19" s="61" t="s">
        <v>109</v>
      </c>
      <c r="B19" s="62"/>
      <c r="C19" s="63" t="s">
        <v>56</v>
      </c>
      <c r="D19" s="63" t="s">
        <v>35</v>
      </c>
      <c r="E19" s="63" t="s">
        <v>46</v>
      </c>
      <c r="F19" s="63">
        <v>20</v>
      </c>
      <c r="G19" s="63">
        <v>330</v>
      </c>
      <c r="H19" s="56">
        <f t="shared" si="0"/>
        <v>6600</v>
      </c>
      <c r="I19" s="71"/>
      <c r="J19" s="65">
        <f t="shared" si="1"/>
        <v>6600</v>
      </c>
      <c r="K19" s="66">
        <v>6600</v>
      </c>
      <c r="L19" s="47" t="s">
        <v>123</v>
      </c>
      <c r="M19" s="27" t="s">
        <v>165</v>
      </c>
      <c r="N19" s="64" t="s">
        <v>163</v>
      </c>
    </row>
    <row r="20" spans="1:14" s="60" customFormat="1" ht="12.75" customHeight="1" x14ac:dyDescent="0.15">
      <c r="A20" s="61" t="s">
        <v>110</v>
      </c>
      <c r="B20" s="62"/>
      <c r="C20" s="63" t="s">
        <v>75</v>
      </c>
      <c r="D20" s="63" t="s">
        <v>76</v>
      </c>
      <c r="E20" s="63" t="s">
        <v>77</v>
      </c>
      <c r="F20" s="63">
        <v>10</v>
      </c>
      <c r="G20" s="63">
        <v>330</v>
      </c>
      <c r="H20" s="71">
        <f t="shared" si="0"/>
        <v>3300</v>
      </c>
      <c r="I20" s="71"/>
      <c r="J20" s="65">
        <f t="shared" si="1"/>
        <v>3300</v>
      </c>
      <c r="K20" s="66">
        <v>3300</v>
      </c>
      <c r="L20" s="47" t="s">
        <v>123</v>
      </c>
      <c r="M20" s="27" t="s">
        <v>165</v>
      </c>
      <c r="N20" s="64" t="s">
        <v>163</v>
      </c>
    </row>
    <row r="21" spans="1:14" s="60" customFormat="1" ht="12.75" customHeight="1" x14ac:dyDescent="0.15">
      <c r="A21" s="61" t="s">
        <v>111</v>
      </c>
      <c r="B21" s="70" t="s">
        <v>143</v>
      </c>
      <c r="C21" s="63" t="s">
        <v>55</v>
      </c>
      <c r="D21" s="63" t="s">
        <v>60</v>
      </c>
      <c r="E21" s="63" t="s">
        <v>82</v>
      </c>
      <c r="F21" s="63">
        <v>22</v>
      </c>
      <c r="G21" s="63">
        <v>330</v>
      </c>
      <c r="H21" s="71">
        <f t="shared" si="0"/>
        <v>7260</v>
      </c>
      <c r="I21" s="71">
        <v>180</v>
      </c>
      <c r="J21" s="65">
        <f t="shared" si="1"/>
        <v>7440</v>
      </c>
      <c r="K21" s="66">
        <v>7440</v>
      </c>
      <c r="L21" s="47" t="s">
        <v>146</v>
      </c>
      <c r="M21" s="27"/>
      <c r="N21" s="69" t="s">
        <v>155</v>
      </c>
    </row>
    <row r="22" spans="1:14" s="60" customFormat="1" ht="12.75" customHeight="1" x14ac:dyDescent="0.15">
      <c r="A22" s="61" t="s">
        <v>112</v>
      </c>
      <c r="B22" s="70" t="s">
        <v>143</v>
      </c>
      <c r="C22" s="63" t="s">
        <v>55</v>
      </c>
      <c r="D22" s="63" t="s">
        <v>79</v>
      </c>
      <c r="E22" s="63" t="s">
        <v>83</v>
      </c>
      <c r="F22" s="63">
        <v>50</v>
      </c>
      <c r="G22" s="63">
        <v>330</v>
      </c>
      <c r="H22" s="71">
        <f t="shared" si="0"/>
        <v>16500</v>
      </c>
      <c r="I22" s="71">
        <v>370</v>
      </c>
      <c r="J22" s="65">
        <f t="shared" si="1"/>
        <v>16870</v>
      </c>
      <c r="K22" s="66">
        <v>16870</v>
      </c>
      <c r="L22" s="47" t="s">
        <v>141</v>
      </c>
      <c r="M22" s="27"/>
      <c r="N22" s="69" t="s">
        <v>156</v>
      </c>
    </row>
    <row r="23" spans="1:14" s="60" customFormat="1" ht="12.75" customHeight="1" x14ac:dyDescent="0.15">
      <c r="A23" s="61" t="s">
        <v>113</v>
      </c>
      <c r="B23" s="70" t="s">
        <v>143</v>
      </c>
      <c r="C23" s="63" t="s">
        <v>55</v>
      </c>
      <c r="D23" s="63" t="s">
        <v>52</v>
      </c>
      <c r="E23" s="63" t="s">
        <v>84</v>
      </c>
      <c r="F23" s="63">
        <v>3</v>
      </c>
      <c r="G23" s="63">
        <v>330</v>
      </c>
      <c r="H23" s="71">
        <f t="shared" si="0"/>
        <v>990</v>
      </c>
      <c r="I23" s="71">
        <v>94</v>
      </c>
      <c r="J23" s="65">
        <f t="shared" si="1"/>
        <v>1084</v>
      </c>
      <c r="K23" s="66">
        <v>1080</v>
      </c>
      <c r="L23" s="47" t="s">
        <v>147</v>
      </c>
      <c r="M23" s="27"/>
      <c r="N23" s="69" t="s">
        <v>157</v>
      </c>
    </row>
    <row r="24" spans="1:14" s="60" customFormat="1" ht="12.75" customHeight="1" x14ac:dyDescent="0.15">
      <c r="A24" s="61" t="s">
        <v>114</v>
      </c>
      <c r="B24" s="70" t="s">
        <v>144</v>
      </c>
      <c r="C24" s="63" t="s">
        <v>56</v>
      </c>
      <c r="D24" s="63" t="s">
        <v>80</v>
      </c>
      <c r="E24" s="63" t="s">
        <v>85</v>
      </c>
      <c r="F24" s="63">
        <v>5</v>
      </c>
      <c r="G24" s="63">
        <v>330</v>
      </c>
      <c r="H24" s="71">
        <f t="shared" si="0"/>
        <v>1650</v>
      </c>
      <c r="I24" s="71" t="s">
        <v>74</v>
      </c>
      <c r="J24" s="65">
        <v>1650</v>
      </c>
      <c r="K24" s="66">
        <v>1650</v>
      </c>
      <c r="L24" s="47" t="s">
        <v>175</v>
      </c>
      <c r="M24" s="27" t="s">
        <v>165</v>
      </c>
      <c r="N24" s="64" t="s">
        <v>176</v>
      </c>
    </row>
    <row r="25" spans="1:14" s="60" customFormat="1" ht="12.75" customHeight="1" x14ac:dyDescent="0.15">
      <c r="A25" s="61" t="s">
        <v>115</v>
      </c>
      <c r="B25" s="70" t="s">
        <v>143</v>
      </c>
      <c r="C25" s="63" t="s">
        <v>55</v>
      </c>
      <c r="D25" s="63" t="s">
        <v>81</v>
      </c>
      <c r="E25" s="63" t="s">
        <v>86</v>
      </c>
      <c r="F25" s="63">
        <v>50</v>
      </c>
      <c r="G25" s="63">
        <v>330</v>
      </c>
      <c r="H25" s="71">
        <f t="shared" si="0"/>
        <v>16500</v>
      </c>
      <c r="I25" s="71">
        <v>370</v>
      </c>
      <c r="J25" s="65">
        <f t="shared" si="1"/>
        <v>16870</v>
      </c>
      <c r="K25" s="66">
        <v>16870</v>
      </c>
      <c r="L25" s="47" t="s">
        <v>145</v>
      </c>
      <c r="M25" s="27"/>
      <c r="N25" s="69" t="s">
        <v>158</v>
      </c>
    </row>
    <row r="26" spans="1:14" s="60" customFormat="1" ht="12.75" customHeight="1" x14ac:dyDescent="0.15">
      <c r="A26" s="61" t="s">
        <v>116</v>
      </c>
      <c r="B26" s="70" t="s">
        <v>144</v>
      </c>
      <c r="C26" s="63" t="s">
        <v>58</v>
      </c>
      <c r="D26" s="63" t="s">
        <v>89</v>
      </c>
      <c r="E26" s="63" t="s">
        <v>92</v>
      </c>
      <c r="F26" s="63">
        <v>2</v>
      </c>
      <c r="G26" s="63">
        <v>330</v>
      </c>
      <c r="H26" s="71">
        <f t="shared" si="0"/>
        <v>660</v>
      </c>
      <c r="I26" s="71"/>
      <c r="J26" s="65">
        <f t="shared" si="1"/>
        <v>660</v>
      </c>
      <c r="K26" s="66">
        <v>660</v>
      </c>
      <c r="L26" s="47" t="s">
        <v>177</v>
      </c>
      <c r="M26" s="27" t="s">
        <v>165</v>
      </c>
      <c r="N26" s="64" t="s">
        <v>163</v>
      </c>
    </row>
    <row r="27" spans="1:14" s="60" customFormat="1" ht="12.75" customHeight="1" x14ac:dyDescent="0.15">
      <c r="A27" s="61" t="s">
        <v>117</v>
      </c>
      <c r="B27" s="70" t="s">
        <v>144</v>
      </c>
      <c r="C27" s="63" t="s">
        <v>56</v>
      </c>
      <c r="D27" s="63" t="s">
        <v>80</v>
      </c>
      <c r="E27" s="63" t="s">
        <v>139</v>
      </c>
      <c r="F27" s="63">
        <v>20</v>
      </c>
      <c r="G27" s="63">
        <v>330</v>
      </c>
      <c r="H27" s="71">
        <f t="shared" si="0"/>
        <v>6600</v>
      </c>
      <c r="I27" s="71"/>
      <c r="J27" s="65">
        <f t="shared" si="1"/>
        <v>6600</v>
      </c>
      <c r="K27" s="66">
        <v>6600</v>
      </c>
      <c r="L27" s="47" t="s">
        <v>141</v>
      </c>
      <c r="M27" s="27" t="s">
        <v>165</v>
      </c>
      <c r="N27" s="64" t="s">
        <v>163</v>
      </c>
    </row>
    <row r="28" spans="1:14" s="60" customFormat="1" ht="12.75" customHeight="1" x14ac:dyDescent="0.15">
      <c r="A28" s="61" t="s">
        <v>118</v>
      </c>
      <c r="B28" s="62"/>
      <c r="C28" s="63" t="s">
        <v>88</v>
      </c>
      <c r="D28" s="63" t="s">
        <v>90</v>
      </c>
      <c r="E28" s="63" t="s">
        <v>70</v>
      </c>
      <c r="F28" s="63">
        <v>50</v>
      </c>
      <c r="G28" s="63">
        <v>330</v>
      </c>
      <c r="H28" s="56">
        <f t="shared" si="0"/>
        <v>16500</v>
      </c>
      <c r="I28" s="71"/>
      <c r="J28" s="65">
        <f t="shared" si="1"/>
        <v>16500</v>
      </c>
      <c r="K28" s="66">
        <v>16500</v>
      </c>
      <c r="L28" s="47" t="s">
        <v>132</v>
      </c>
      <c r="M28" s="27" t="s">
        <v>165</v>
      </c>
      <c r="N28" s="64" t="s">
        <v>163</v>
      </c>
    </row>
    <row r="29" spans="1:14" s="60" customFormat="1" ht="12.75" customHeight="1" x14ac:dyDescent="0.15">
      <c r="A29" s="61" t="s">
        <v>119</v>
      </c>
      <c r="B29" s="70" t="s">
        <v>144</v>
      </c>
      <c r="C29" s="63" t="s">
        <v>56</v>
      </c>
      <c r="D29" s="63" t="s">
        <v>91</v>
      </c>
      <c r="E29" s="63" t="s">
        <v>93</v>
      </c>
      <c r="F29" s="63">
        <v>3</v>
      </c>
      <c r="G29" s="63">
        <v>330</v>
      </c>
      <c r="H29" s="56">
        <f t="shared" si="0"/>
        <v>990</v>
      </c>
      <c r="I29" s="71"/>
      <c r="J29" s="65">
        <f t="shared" si="1"/>
        <v>990</v>
      </c>
      <c r="K29" s="66">
        <v>990</v>
      </c>
      <c r="L29" s="47" t="s">
        <v>178</v>
      </c>
      <c r="M29" s="27" t="s">
        <v>165</v>
      </c>
      <c r="N29" s="64" t="s">
        <v>163</v>
      </c>
    </row>
    <row r="30" spans="1:14" s="60" customFormat="1" ht="12.75" customHeight="1" x14ac:dyDescent="0.15">
      <c r="A30" s="61" t="s">
        <v>120</v>
      </c>
      <c r="B30" s="62"/>
      <c r="C30" s="63" t="s">
        <v>94</v>
      </c>
      <c r="D30" s="63" t="s">
        <v>95</v>
      </c>
      <c r="E30" s="63" t="s">
        <v>98</v>
      </c>
      <c r="F30" s="63">
        <v>3</v>
      </c>
      <c r="G30" s="63">
        <v>330</v>
      </c>
      <c r="H30" s="56">
        <f t="shared" si="0"/>
        <v>990</v>
      </c>
      <c r="I30" s="71"/>
      <c r="J30" s="65">
        <f t="shared" si="1"/>
        <v>990</v>
      </c>
      <c r="K30" s="66">
        <v>990</v>
      </c>
      <c r="L30" s="47" t="s">
        <v>134</v>
      </c>
      <c r="M30" s="27" t="s">
        <v>165</v>
      </c>
      <c r="N30" s="64" t="s">
        <v>163</v>
      </c>
    </row>
    <row r="31" spans="1:14" s="60" customFormat="1" ht="12.75" customHeight="1" x14ac:dyDescent="0.15">
      <c r="A31" s="72" t="s">
        <v>121</v>
      </c>
      <c r="B31" s="73" t="s">
        <v>143</v>
      </c>
      <c r="C31" s="74" t="s">
        <v>96</v>
      </c>
      <c r="D31" s="74" t="s">
        <v>97</v>
      </c>
      <c r="E31" s="74" t="s">
        <v>99</v>
      </c>
      <c r="F31" s="74">
        <v>15</v>
      </c>
      <c r="G31" s="74">
        <v>330</v>
      </c>
      <c r="H31" s="75">
        <f t="shared" si="0"/>
        <v>4950</v>
      </c>
      <c r="I31" s="124">
        <v>210</v>
      </c>
      <c r="J31" s="76">
        <f t="shared" si="1"/>
        <v>5160</v>
      </c>
      <c r="K31" s="77">
        <v>5160</v>
      </c>
      <c r="L31" s="49" t="s">
        <v>147</v>
      </c>
      <c r="M31" s="43"/>
      <c r="N31" s="78" t="s">
        <v>157</v>
      </c>
    </row>
    <row r="32" spans="1:14" s="60" customFormat="1" ht="12.75" customHeight="1" x14ac:dyDescent="0.15">
      <c r="A32" s="79"/>
      <c r="B32" s="80"/>
      <c r="C32" s="81" t="s">
        <v>162</v>
      </c>
      <c r="D32" s="81"/>
      <c r="E32" s="81"/>
      <c r="F32" s="81"/>
      <c r="G32" s="81"/>
      <c r="H32" s="82"/>
      <c r="I32" s="82"/>
      <c r="J32" s="83"/>
      <c r="K32" s="84"/>
      <c r="L32" s="50"/>
      <c r="M32" s="44"/>
      <c r="N32" s="85"/>
    </row>
    <row r="33" spans="1:14" s="60" customFormat="1" ht="12.75" customHeight="1" x14ac:dyDescent="0.15">
      <c r="A33" s="61"/>
      <c r="B33" s="62"/>
      <c r="C33" s="86" t="s">
        <v>123</v>
      </c>
      <c r="D33" s="63"/>
      <c r="E33" s="63" t="s">
        <v>127</v>
      </c>
      <c r="F33" s="63">
        <v>5</v>
      </c>
      <c r="G33" s="63">
        <v>330</v>
      </c>
      <c r="H33" s="56">
        <f t="shared" si="0"/>
        <v>1650</v>
      </c>
      <c r="I33" s="71"/>
      <c r="J33" s="65">
        <v>1650</v>
      </c>
      <c r="K33" s="66">
        <v>1650</v>
      </c>
      <c r="L33" s="47" t="s">
        <v>150</v>
      </c>
      <c r="M33" s="27"/>
      <c r="N33" s="64" t="s">
        <v>159</v>
      </c>
    </row>
    <row r="34" spans="1:14" s="60" customFormat="1" ht="12.75" customHeight="1" x14ac:dyDescent="0.15">
      <c r="A34" s="61"/>
      <c r="B34" s="62"/>
      <c r="C34" s="87" t="s">
        <v>124</v>
      </c>
      <c r="D34" s="63"/>
      <c r="E34" s="63" t="s">
        <v>128</v>
      </c>
      <c r="F34" s="63">
        <v>1</v>
      </c>
      <c r="G34" s="63">
        <v>330</v>
      </c>
      <c r="H34" s="56">
        <f t="shared" si="0"/>
        <v>330</v>
      </c>
      <c r="I34" s="71"/>
      <c r="J34" s="65">
        <v>330</v>
      </c>
      <c r="K34" s="66">
        <v>330</v>
      </c>
      <c r="L34" s="47" t="s">
        <v>151</v>
      </c>
      <c r="M34" s="27"/>
      <c r="N34" s="64"/>
    </row>
    <row r="35" spans="1:14" s="60" customFormat="1" ht="12.75" customHeight="1" x14ac:dyDescent="0.15">
      <c r="A35" s="61"/>
      <c r="B35" s="62"/>
      <c r="C35" s="87" t="s">
        <v>125</v>
      </c>
      <c r="D35" s="63"/>
      <c r="E35" s="63" t="s">
        <v>129</v>
      </c>
      <c r="F35" s="63">
        <v>3</v>
      </c>
      <c r="G35" s="63">
        <v>330</v>
      </c>
      <c r="H35" s="56">
        <f t="shared" si="0"/>
        <v>990</v>
      </c>
      <c r="I35" s="71"/>
      <c r="J35" s="65">
        <v>990</v>
      </c>
      <c r="K35" s="66">
        <v>990</v>
      </c>
      <c r="L35" s="47" t="s">
        <v>152</v>
      </c>
      <c r="M35" s="27"/>
      <c r="N35" s="64"/>
    </row>
    <row r="36" spans="1:14" s="60" customFormat="1" ht="12.75" customHeight="1" x14ac:dyDescent="0.15">
      <c r="A36" s="61"/>
      <c r="B36" s="62"/>
      <c r="C36" s="87" t="s">
        <v>126</v>
      </c>
      <c r="D36" s="63"/>
      <c r="E36" s="63" t="s">
        <v>130</v>
      </c>
      <c r="F36" s="63">
        <v>2</v>
      </c>
      <c r="G36" s="63">
        <v>330</v>
      </c>
      <c r="H36" s="56">
        <f t="shared" si="0"/>
        <v>660</v>
      </c>
      <c r="I36" s="71"/>
      <c r="J36" s="65">
        <v>660</v>
      </c>
      <c r="K36" s="66">
        <v>660</v>
      </c>
      <c r="L36" s="47" t="s">
        <v>149</v>
      </c>
      <c r="M36" s="27"/>
      <c r="N36" s="64"/>
    </row>
    <row r="37" spans="1:14" s="60" customFormat="1" ht="12.75" customHeight="1" x14ac:dyDescent="0.15">
      <c r="A37" s="95"/>
      <c r="B37" s="96"/>
      <c r="C37" s="97" t="s">
        <v>168</v>
      </c>
      <c r="D37" s="98"/>
      <c r="E37" s="74" t="s">
        <v>169</v>
      </c>
      <c r="F37" s="98">
        <v>1</v>
      </c>
      <c r="G37" s="98">
        <v>330</v>
      </c>
      <c r="H37" s="75">
        <v>330</v>
      </c>
      <c r="I37" s="75"/>
      <c r="J37" s="99">
        <v>330</v>
      </c>
      <c r="K37" s="100">
        <v>330</v>
      </c>
      <c r="L37" s="101" t="s">
        <v>168</v>
      </c>
      <c r="M37" s="102"/>
      <c r="N37" s="103"/>
    </row>
    <row r="38" spans="1:14" s="60" customFormat="1" ht="12.75" customHeight="1" x14ac:dyDescent="0.15">
      <c r="A38" s="61"/>
      <c r="B38" s="62"/>
      <c r="C38" s="97" t="s">
        <v>177</v>
      </c>
      <c r="D38" s="63"/>
      <c r="E38" s="63" t="s">
        <v>179</v>
      </c>
      <c r="F38" s="63">
        <v>3</v>
      </c>
      <c r="G38" s="63"/>
      <c r="H38" s="71">
        <v>990</v>
      </c>
      <c r="I38" s="71"/>
      <c r="J38" s="65">
        <v>990</v>
      </c>
      <c r="K38" s="66">
        <v>990</v>
      </c>
      <c r="L38" s="97" t="s">
        <v>177</v>
      </c>
      <c r="M38" s="27"/>
      <c r="N38" s="64"/>
    </row>
    <row r="39" spans="1:14" s="60" customFormat="1" ht="12.75" customHeight="1" x14ac:dyDescent="0.15">
      <c r="A39" s="112"/>
      <c r="B39" s="113"/>
      <c r="C39" s="114"/>
      <c r="D39" s="115"/>
      <c r="E39" s="115"/>
      <c r="F39" s="115"/>
      <c r="G39" s="115"/>
      <c r="H39" s="116"/>
      <c r="I39" s="116"/>
      <c r="J39" s="117"/>
      <c r="K39" s="118"/>
      <c r="L39" s="119"/>
      <c r="M39" s="120"/>
      <c r="N39" s="121"/>
    </row>
    <row r="40" spans="1:14" s="30" customFormat="1" ht="15" customHeight="1" x14ac:dyDescent="0.15">
      <c r="A40" s="104"/>
      <c r="B40" s="105"/>
      <c r="C40" s="106"/>
      <c r="D40" s="106"/>
      <c r="E40" s="107" t="s">
        <v>49</v>
      </c>
      <c r="F40" s="108">
        <f>SUM(F3:F38)</f>
        <v>500</v>
      </c>
      <c r="G40" s="108" t="s">
        <v>78</v>
      </c>
      <c r="H40" s="109">
        <f>SUM(H3:H37)</f>
        <v>164010</v>
      </c>
      <c r="I40" s="109">
        <f>SUM(I3:I36)</f>
        <v>2468</v>
      </c>
      <c r="J40" s="110">
        <f>SUM(J3:J38)</f>
        <v>167468</v>
      </c>
      <c r="K40" s="111">
        <f>SUM(K3:K38)</f>
        <v>167464</v>
      </c>
      <c r="L40" s="93"/>
      <c r="M40" s="94"/>
      <c r="N40" s="35"/>
    </row>
    <row r="41" spans="1:14" ht="20.25" customHeight="1" x14ac:dyDescent="0.15">
      <c r="A41" s="36"/>
      <c r="B41" s="37"/>
      <c r="C41" s="38" t="s">
        <v>160</v>
      </c>
      <c r="D41" s="39"/>
      <c r="E41" s="38" t="s">
        <v>170</v>
      </c>
      <c r="F41" s="39"/>
      <c r="G41" s="39"/>
      <c r="H41" s="40" t="s">
        <v>161</v>
      </c>
      <c r="I41" s="39"/>
      <c r="J41" s="40"/>
      <c r="K41" s="39"/>
      <c r="L41" s="41"/>
      <c r="M41" s="41"/>
      <c r="N41" s="42"/>
    </row>
    <row r="42" spans="1:14" s="19" customFormat="1" ht="20.25" customHeight="1" x14ac:dyDescent="0.15">
      <c r="A42" s="132" t="s">
        <v>164</v>
      </c>
      <c r="B42" s="132"/>
      <c r="C42" s="132"/>
      <c r="D42" s="132"/>
      <c r="E42" s="132"/>
      <c r="F42" s="132"/>
      <c r="G42" s="132"/>
      <c r="H42" s="132"/>
      <c r="I42" s="132"/>
      <c r="J42" s="132"/>
      <c r="K42" s="132"/>
      <c r="L42" s="132"/>
      <c r="M42" s="132"/>
      <c r="N42" s="132"/>
    </row>
    <row r="43" spans="1:14" s="21" customFormat="1" ht="12.75" customHeight="1" x14ac:dyDescent="0.15">
      <c r="A43" s="20" t="s">
        <v>122</v>
      </c>
      <c r="B43" s="32" t="s">
        <v>140</v>
      </c>
      <c r="C43" s="22" t="s">
        <v>30</v>
      </c>
      <c r="D43" s="22" t="s">
        <v>31</v>
      </c>
      <c r="E43" s="22" t="s">
        <v>32</v>
      </c>
      <c r="F43" s="22" t="s">
        <v>8</v>
      </c>
      <c r="G43" s="22" t="s">
        <v>72</v>
      </c>
      <c r="H43" s="23" t="s">
        <v>47</v>
      </c>
      <c r="I43" s="22" t="s">
        <v>48</v>
      </c>
      <c r="J43" s="24" t="s">
        <v>49</v>
      </c>
      <c r="K43" s="25" t="s">
        <v>136</v>
      </c>
      <c r="L43" s="45" t="s">
        <v>137</v>
      </c>
      <c r="M43" s="26"/>
      <c r="N43" s="34" t="s">
        <v>138</v>
      </c>
    </row>
    <row r="44" spans="1:14" ht="12.75" customHeight="1" x14ac:dyDescent="0.15">
      <c r="A44" s="53"/>
      <c r="B44" s="54"/>
      <c r="C44" s="63" t="s">
        <v>55</v>
      </c>
      <c r="D44" s="63" t="s">
        <v>52</v>
      </c>
      <c r="E44" s="63" t="s">
        <v>43</v>
      </c>
      <c r="F44" s="55"/>
      <c r="G44" s="55"/>
      <c r="H44" s="56"/>
      <c r="I44" s="55"/>
      <c r="J44" s="57"/>
      <c r="K44" s="58"/>
      <c r="L44" s="46"/>
      <c r="M44" s="51"/>
      <c r="N44" s="59"/>
    </row>
    <row r="45" spans="1:14" ht="12.75" customHeight="1" x14ac:dyDescent="0.15">
      <c r="A45" s="61"/>
      <c r="B45" s="62"/>
      <c r="C45" s="63" t="s">
        <v>56</v>
      </c>
      <c r="D45" s="63" t="s">
        <v>34</v>
      </c>
      <c r="E45" s="63" t="s">
        <v>73</v>
      </c>
      <c r="F45" s="63">
        <v>5</v>
      </c>
      <c r="G45" s="55">
        <v>330</v>
      </c>
      <c r="H45" s="56">
        <f>F45*G45</f>
        <v>1650</v>
      </c>
      <c r="I45" s="63"/>
      <c r="J45" s="57"/>
      <c r="K45" s="58"/>
      <c r="L45" s="47"/>
      <c r="M45" s="27"/>
      <c r="N45" s="64"/>
    </row>
    <row r="46" spans="1:14" ht="12.75" customHeight="1" x14ac:dyDescent="0.15">
      <c r="A46" s="61"/>
      <c r="B46" s="62"/>
      <c r="C46" s="63" t="s">
        <v>56</v>
      </c>
      <c r="D46" s="63" t="s">
        <v>35</v>
      </c>
      <c r="E46" s="63" t="s">
        <v>69</v>
      </c>
      <c r="F46" s="63">
        <v>10</v>
      </c>
      <c r="G46" s="55">
        <v>330</v>
      </c>
      <c r="H46" s="56">
        <f t="shared" ref="H46:H47" si="2">F46*G46</f>
        <v>3300</v>
      </c>
      <c r="I46" s="63"/>
      <c r="J46" s="65"/>
      <c r="K46" s="66"/>
      <c r="L46" s="47"/>
      <c r="M46" s="27"/>
      <c r="N46" s="64"/>
    </row>
    <row r="47" spans="1:14" ht="12.75" customHeight="1" x14ac:dyDescent="0.15">
      <c r="A47" s="61"/>
      <c r="B47" s="62"/>
      <c r="C47" s="63" t="s">
        <v>88</v>
      </c>
      <c r="D47" s="63" t="s">
        <v>90</v>
      </c>
      <c r="E47" s="63" t="s">
        <v>70</v>
      </c>
      <c r="F47" s="63">
        <v>10</v>
      </c>
      <c r="G47" s="55">
        <v>330</v>
      </c>
      <c r="H47" s="56">
        <f t="shared" si="2"/>
        <v>3300</v>
      </c>
      <c r="I47" s="63"/>
      <c r="J47" s="65"/>
      <c r="K47" s="66"/>
      <c r="L47" s="47"/>
      <c r="M47" s="27"/>
      <c r="N47" s="64"/>
    </row>
    <row r="48" spans="1:14" ht="12.75" customHeight="1" x14ac:dyDescent="0.15">
      <c r="A48" s="61"/>
      <c r="B48" s="62"/>
      <c r="C48" s="63" t="s">
        <v>180</v>
      </c>
      <c r="D48" s="63" t="s">
        <v>181</v>
      </c>
      <c r="E48" s="63" t="s">
        <v>182</v>
      </c>
      <c r="F48" s="63">
        <v>1</v>
      </c>
      <c r="G48" s="55">
        <v>330</v>
      </c>
      <c r="H48" s="56">
        <v>330</v>
      </c>
      <c r="I48" s="63"/>
      <c r="J48" s="65"/>
      <c r="K48" s="66"/>
      <c r="L48" s="47"/>
      <c r="M48" s="27"/>
      <c r="N48" s="64"/>
    </row>
    <row r="49" spans="1:14" ht="12.75" customHeight="1" x14ac:dyDescent="0.15">
      <c r="A49" s="61"/>
      <c r="B49" s="62"/>
      <c r="C49" s="63" t="s">
        <v>183</v>
      </c>
      <c r="D49" s="63" t="s">
        <v>184</v>
      </c>
      <c r="E49" s="63" t="s">
        <v>185</v>
      </c>
      <c r="F49" s="63">
        <v>5</v>
      </c>
      <c r="G49" s="55"/>
      <c r="H49" s="56">
        <v>1560</v>
      </c>
      <c r="I49" s="63"/>
      <c r="J49" s="65">
        <v>1560</v>
      </c>
      <c r="K49" s="66">
        <v>1560</v>
      </c>
      <c r="L49" s="97" t="s">
        <v>171</v>
      </c>
      <c r="M49" s="27"/>
      <c r="N49" s="64"/>
    </row>
    <row r="50" spans="1:14" ht="12.75" customHeight="1" x14ac:dyDescent="0.15">
      <c r="A50" s="61"/>
      <c r="B50" s="62"/>
      <c r="C50" s="129" t="s">
        <v>186</v>
      </c>
      <c r="D50" s="63" t="s">
        <v>188</v>
      </c>
      <c r="E50" s="63" t="s">
        <v>193</v>
      </c>
      <c r="F50" s="63">
        <v>2</v>
      </c>
      <c r="G50" s="63"/>
      <c r="H50" s="56">
        <v>660</v>
      </c>
      <c r="I50" s="63"/>
      <c r="J50" s="65"/>
      <c r="K50" s="66"/>
      <c r="L50" s="47"/>
      <c r="M50" s="27"/>
      <c r="N50" s="64"/>
    </row>
    <row r="51" spans="1:14" ht="12.75" customHeight="1" x14ac:dyDescent="0.15">
      <c r="A51" s="61"/>
      <c r="B51" s="62"/>
      <c r="C51" s="129" t="s">
        <v>186</v>
      </c>
      <c r="D51" s="63" t="s">
        <v>189</v>
      </c>
      <c r="E51" s="63" t="s">
        <v>194</v>
      </c>
      <c r="F51" s="63">
        <v>5</v>
      </c>
      <c r="G51" s="63"/>
      <c r="H51" s="56">
        <v>1650</v>
      </c>
      <c r="I51" s="63"/>
      <c r="J51" s="65"/>
      <c r="K51" s="66"/>
      <c r="L51" s="47"/>
      <c r="M51" s="27"/>
      <c r="N51" s="64"/>
    </row>
    <row r="52" spans="1:14" ht="12.75" customHeight="1" x14ac:dyDescent="0.15">
      <c r="A52" s="61"/>
      <c r="B52" s="62"/>
      <c r="C52" s="129" t="s">
        <v>186</v>
      </c>
      <c r="D52" s="63" t="s">
        <v>190</v>
      </c>
      <c r="E52" s="63" t="s">
        <v>195</v>
      </c>
      <c r="F52" s="63">
        <v>12</v>
      </c>
      <c r="G52" s="63"/>
      <c r="H52" s="56">
        <v>3960</v>
      </c>
      <c r="I52" s="63"/>
      <c r="J52" s="65"/>
      <c r="K52" s="66"/>
      <c r="L52" s="47"/>
      <c r="M52" s="27"/>
      <c r="N52" s="64"/>
    </row>
    <row r="53" spans="1:14" ht="12.75" customHeight="1" x14ac:dyDescent="0.15">
      <c r="A53" s="61"/>
      <c r="B53" s="62"/>
      <c r="C53" s="129" t="s">
        <v>187</v>
      </c>
      <c r="D53" s="63" t="s">
        <v>191</v>
      </c>
      <c r="E53" s="63" t="s">
        <v>196</v>
      </c>
      <c r="F53" s="63">
        <v>20</v>
      </c>
      <c r="G53" s="63"/>
      <c r="H53" s="56">
        <v>6600</v>
      </c>
      <c r="I53" s="63"/>
      <c r="J53" s="65"/>
      <c r="K53" s="66"/>
      <c r="L53" s="47"/>
      <c r="M53" s="27"/>
      <c r="N53" s="64"/>
    </row>
    <row r="54" spans="1:14" ht="12.75" customHeight="1" x14ac:dyDescent="0.15">
      <c r="A54" s="61"/>
      <c r="B54" s="62"/>
      <c r="C54" s="63" t="s">
        <v>180</v>
      </c>
      <c r="D54" s="63" t="s">
        <v>192</v>
      </c>
      <c r="E54" s="63" t="s">
        <v>197</v>
      </c>
      <c r="F54" s="63">
        <v>12</v>
      </c>
      <c r="G54" s="63"/>
      <c r="H54" s="56">
        <v>3960</v>
      </c>
      <c r="I54" s="63"/>
      <c r="J54" s="65"/>
      <c r="K54" s="66"/>
      <c r="L54" s="47"/>
      <c r="M54" s="27"/>
      <c r="N54" s="64"/>
    </row>
    <row r="55" spans="1:14" ht="12.75" customHeight="1" x14ac:dyDescent="0.15">
      <c r="A55" s="61"/>
      <c r="B55" s="62"/>
      <c r="C55" s="63" t="s">
        <v>180</v>
      </c>
      <c r="D55" s="63" t="s">
        <v>192</v>
      </c>
      <c r="E55" s="63" t="s">
        <v>198</v>
      </c>
      <c r="F55" s="63">
        <v>10</v>
      </c>
      <c r="G55" s="63"/>
      <c r="H55" s="56">
        <v>3300</v>
      </c>
      <c r="I55" s="63"/>
      <c r="J55" s="65"/>
      <c r="K55" s="66"/>
      <c r="L55" s="47"/>
      <c r="M55" s="27"/>
      <c r="N55" s="64"/>
    </row>
    <row r="56" spans="1:14" ht="12.75" customHeight="1" x14ac:dyDescent="0.15">
      <c r="A56" s="61"/>
      <c r="B56" s="62"/>
      <c r="C56" s="87"/>
      <c r="D56" s="63"/>
      <c r="E56" s="63"/>
      <c r="F56" s="63"/>
      <c r="G56" s="63"/>
      <c r="H56" s="56"/>
      <c r="I56" s="63"/>
      <c r="J56" s="65"/>
      <c r="K56" s="66"/>
      <c r="L56" s="47"/>
      <c r="M56" s="27"/>
      <c r="N56" s="64"/>
    </row>
    <row r="57" spans="1:14" ht="12.75" customHeight="1" x14ac:dyDescent="0.15">
      <c r="A57" s="61"/>
      <c r="B57" s="62"/>
      <c r="C57" s="122"/>
      <c r="D57" s="63"/>
      <c r="E57" s="63"/>
      <c r="F57" s="63"/>
      <c r="G57" s="63"/>
      <c r="H57" s="56"/>
      <c r="I57" s="63"/>
      <c r="J57" s="65"/>
      <c r="K57" s="66"/>
      <c r="L57" s="48"/>
      <c r="M57" s="28"/>
      <c r="N57" s="64"/>
    </row>
    <row r="58" spans="1:14" ht="12.75" customHeight="1" x14ac:dyDescent="0.15">
      <c r="A58" s="61"/>
      <c r="B58" s="62"/>
      <c r="C58" s="122"/>
      <c r="D58" s="63"/>
      <c r="E58" s="63"/>
      <c r="F58" s="63"/>
      <c r="G58" s="63"/>
      <c r="H58" s="56"/>
      <c r="I58" s="63"/>
      <c r="J58" s="65"/>
      <c r="K58" s="66"/>
      <c r="L58" s="48"/>
      <c r="M58" s="28"/>
      <c r="N58" s="64"/>
    </row>
    <row r="59" spans="1:14" ht="12.75" customHeight="1" x14ac:dyDescent="0.15">
      <c r="A59" s="61"/>
      <c r="B59" s="62"/>
      <c r="C59" s="122"/>
      <c r="D59" s="63"/>
      <c r="E59" s="63"/>
      <c r="F59" s="63"/>
      <c r="G59" s="63"/>
      <c r="H59" s="56"/>
      <c r="I59" s="63"/>
      <c r="J59" s="65"/>
      <c r="K59" s="66"/>
      <c r="L59" s="48"/>
      <c r="M59" s="28"/>
      <c r="N59" s="64"/>
    </row>
    <row r="60" spans="1:14" ht="12.75" customHeight="1" x14ac:dyDescent="0.15">
      <c r="A60" s="61"/>
      <c r="B60" s="62"/>
      <c r="C60" s="63"/>
      <c r="D60" s="63"/>
      <c r="E60" s="63"/>
      <c r="F60" s="63"/>
      <c r="G60" s="63"/>
      <c r="H60" s="56"/>
      <c r="I60" s="63"/>
      <c r="J60" s="65"/>
      <c r="K60" s="66"/>
      <c r="L60" s="48"/>
      <c r="M60" s="28"/>
      <c r="N60" s="64"/>
    </row>
    <row r="61" spans="1:14" ht="12.75" customHeight="1" x14ac:dyDescent="0.15">
      <c r="A61" s="61"/>
      <c r="B61" s="62"/>
      <c r="C61" s="63"/>
      <c r="D61" s="63"/>
      <c r="E61" s="63"/>
      <c r="F61" s="63"/>
      <c r="G61" s="63"/>
      <c r="H61" s="56"/>
      <c r="I61" s="63"/>
      <c r="J61" s="65"/>
      <c r="K61" s="66"/>
      <c r="L61" s="48"/>
      <c r="M61" s="28"/>
      <c r="N61" s="64"/>
    </row>
    <row r="62" spans="1:14" ht="12.75" customHeight="1" x14ac:dyDescent="0.15">
      <c r="A62" s="61"/>
      <c r="B62" s="62"/>
      <c r="C62" s="63"/>
      <c r="D62" s="63"/>
      <c r="E62" s="63"/>
      <c r="F62" s="63"/>
      <c r="G62" s="63"/>
      <c r="H62" s="56"/>
      <c r="I62" s="63"/>
      <c r="J62" s="65"/>
      <c r="K62" s="66"/>
      <c r="L62" s="48"/>
      <c r="M62" s="28"/>
      <c r="N62" s="64"/>
    </row>
    <row r="63" spans="1:14" ht="12.75" customHeight="1" x14ac:dyDescent="0.15">
      <c r="A63" s="61"/>
      <c r="B63" s="62"/>
      <c r="C63" s="63"/>
      <c r="D63" s="63"/>
      <c r="E63" s="63"/>
      <c r="F63" s="63"/>
      <c r="G63" s="63"/>
      <c r="H63" s="71"/>
      <c r="I63" s="63"/>
      <c r="J63" s="65"/>
      <c r="K63" s="66"/>
      <c r="L63" s="48"/>
      <c r="M63" s="28"/>
      <c r="N63" s="64"/>
    </row>
    <row r="64" spans="1:14" ht="12.75" customHeight="1" x14ac:dyDescent="0.15">
      <c r="A64" s="72"/>
      <c r="B64" s="123"/>
      <c r="C64" s="74"/>
      <c r="D64" s="74"/>
      <c r="E64" s="74"/>
      <c r="F64" s="74"/>
      <c r="G64" s="74"/>
      <c r="H64" s="124"/>
      <c r="I64" s="74"/>
      <c r="J64" s="76"/>
      <c r="K64" s="66"/>
      <c r="L64" s="52"/>
      <c r="M64" s="29"/>
      <c r="N64" s="121"/>
    </row>
    <row r="65" spans="1:14" s="127" customFormat="1" ht="15" customHeight="1" x14ac:dyDescent="0.15">
      <c r="A65" s="125"/>
      <c r="B65" s="126"/>
      <c r="C65" s="89"/>
      <c r="D65" s="89"/>
      <c r="E65" s="88" t="s">
        <v>49</v>
      </c>
      <c r="F65" s="89">
        <f>SUM(F44:F64)</f>
        <v>92</v>
      </c>
      <c r="G65" s="89" t="s">
        <v>78</v>
      </c>
      <c r="H65" s="90">
        <f>SUM(H44:H64)</f>
        <v>30270</v>
      </c>
      <c r="I65" s="89"/>
      <c r="J65" s="91"/>
      <c r="K65" s="92">
        <f>SUM(K44:K64)</f>
        <v>1560</v>
      </c>
      <c r="L65" s="93"/>
      <c r="M65" s="94"/>
      <c r="N65" s="35"/>
    </row>
  </sheetData>
  <mergeCells count="2">
    <mergeCell ref="A1:N1"/>
    <mergeCell ref="A42:N42"/>
  </mergeCells>
  <phoneticPr fontId="1"/>
  <pageMargins left="0.39370078740157483" right="0.31496062992125984" top="0.35433070866141736" bottom="0.35433070866141736" header="0.31496062992125984" footer="0.31496062992125984"/>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39"/>
  <sheetViews>
    <sheetView workbookViewId="0">
      <selection activeCell="C15" sqref="C15"/>
    </sheetView>
  </sheetViews>
  <sheetFormatPr defaultRowHeight="13.5" x14ac:dyDescent="0.15"/>
  <cols>
    <col min="1" max="1" width="2.375" customWidth="1"/>
    <col min="3" max="3" width="11.5" customWidth="1"/>
    <col min="5" max="6" width="10.875" customWidth="1"/>
    <col min="9" max="9" width="12.25" customWidth="1"/>
    <col min="10" max="10" width="10.375" customWidth="1"/>
  </cols>
  <sheetData>
    <row r="1" spans="2:10" ht="14.25" x14ac:dyDescent="0.15">
      <c r="B1" s="1"/>
      <c r="C1" s="1"/>
      <c r="D1" s="1"/>
      <c r="E1" s="1"/>
      <c r="F1" s="1"/>
      <c r="G1" s="1"/>
      <c r="H1" s="1" t="s">
        <v>22</v>
      </c>
      <c r="I1" s="1"/>
    </row>
    <row r="2" spans="2:10" ht="14.25" x14ac:dyDescent="0.15">
      <c r="B2" s="1" t="s">
        <v>0</v>
      </c>
      <c r="C2" s="1"/>
      <c r="D2" s="1"/>
      <c r="E2" s="1"/>
      <c r="F2" s="1"/>
      <c r="G2" s="1"/>
      <c r="H2" s="1"/>
      <c r="I2" s="1"/>
    </row>
    <row r="3" spans="2:10" ht="14.25" x14ac:dyDescent="0.15">
      <c r="B3" s="1"/>
      <c r="C3" s="1"/>
      <c r="D3" s="1"/>
      <c r="E3" s="1"/>
      <c r="F3" s="1"/>
      <c r="G3" s="1"/>
      <c r="H3" s="1" t="s">
        <v>1</v>
      </c>
      <c r="I3" s="1"/>
    </row>
    <row r="4" spans="2:10" ht="14.25" x14ac:dyDescent="0.15">
      <c r="B4" s="1"/>
      <c r="C4" s="1"/>
      <c r="D4" s="1"/>
      <c r="E4" s="1"/>
      <c r="F4" s="1"/>
      <c r="G4" s="1"/>
      <c r="H4" s="1" t="s">
        <v>21</v>
      </c>
      <c r="I4" s="1"/>
    </row>
    <row r="5" spans="2:10" ht="25.5" customHeight="1" x14ac:dyDescent="0.15">
      <c r="B5" s="1"/>
      <c r="C5" s="1"/>
      <c r="D5" s="1"/>
      <c r="E5" s="1"/>
      <c r="F5" s="1"/>
      <c r="G5" s="1"/>
      <c r="H5" s="1"/>
      <c r="I5" s="1"/>
      <c r="J5" s="1"/>
    </row>
    <row r="6" spans="2:10" ht="30" customHeight="1" x14ac:dyDescent="0.15">
      <c r="C6" s="2" t="s">
        <v>2</v>
      </c>
    </row>
    <row r="7" spans="2:10" ht="34.5" customHeight="1" x14ac:dyDescent="0.15"/>
    <row r="8" spans="2:10" ht="18.75" customHeight="1" x14ac:dyDescent="0.15">
      <c r="B8" t="s">
        <v>13</v>
      </c>
    </row>
    <row r="9" spans="2:10" ht="18.75" customHeight="1" x14ac:dyDescent="0.15">
      <c r="B9" t="s">
        <v>14</v>
      </c>
    </row>
    <row r="10" spans="2:10" ht="18.75" customHeight="1" x14ac:dyDescent="0.15">
      <c r="B10" t="s">
        <v>3</v>
      </c>
    </row>
    <row r="11" spans="2:10" ht="18.75" customHeight="1" x14ac:dyDescent="0.15">
      <c r="B11" t="s">
        <v>4</v>
      </c>
    </row>
    <row r="12" spans="2:10" ht="27" customHeight="1" x14ac:dyDescent="0.15"/>
    <row r="13" spans="2:10" ht="18.75" customHeight="1" x14ac:dyDescent="0.15">
      <c r="C13" t="s">
        <v>5</v>
      </c>
    </row>
    <row r="14" spans="2:10" ht="18.75" customHeight="1" x14ac:dyDescent="0.15">
      <c r="C14" t="s">
        <v>29</v>
      </c>
    </row>
    <row r="16" spans="2:10" ht="27" customHeight="1" x14ac:dyDescent="0.15"/>
    <row r="17" spans="2:7" ht="18" customHeight="1" x14ac:dyDescent="0.15">
      <c r="B17" t="s">
        <v>6</v>
      </c>
    </row>
    <row r="18" spans="2:7" ht="18" customHeight="1" x14ac:dyDescent="0.15">
      <c r="B18" t="s">
        <v>20</v>
      </c>
    </row>
    <row r="19" spans="2:7" ht="18" customHeight="1" x14ac:dyDescent="0.15">
      <c r="B19" t="s">
        <v>7</v>
      </c>
    </row>
    <row r="20" spans="2:7" ht="18" customHeight="1" x14ac:dyDescent="0.15">
      <c r="B20" t="s">
        <v>24</v>
      </c>
    </row>
    <row r="21" spans="2:7" ht="18" customHeight="1" x14ac:dyDescent="0.15">
      <c r="B21" t="s">
        <v>15</v>
      </c>
    </row>
    <row r="22" spans="2:7" ht="18" customHeight="1" x14ac:dyDescent="0.15">
      <c r="B22" t="s">
        <v>16</v>
      </c>
    </row>
    <row r="24" spans="2:7" ht="20.25" customHeight="1" x14ac:dyDescent="0.15"/>
    <row r="25" spans="2:7" ht="25.5" customHeight="1" x14ac:dyDescent="0.15">
      <c r="C25" s="6" t="s">
        <v>10</v>
      </c>
      <c r="D25" s="130" t="s">
        <v>23</v>
      </c>
      <c r="E25" s="130"/>
      <c r="F25" s="6" t="s">
        <v>8</v>
      </c>
    </row>
    <row r="26" spans="2:7" ht="25.5" customHeight="1" x14ac:dyDescent="0.15">
      <c r="C26" s="3"/>
      <c r="D26" s="5"/>
      <c r="E26" s="4" t="s">
        <v>9</v>
      </c>
      <c r="F26" s="3"/>
    </row>
    <row r="27" spans="2:7" ht="30" customHeight="1" x14ac:dyDescent="0.15"/>
    <row r="28" spans="2:7" ht="21" customHeight="1" thickBot="1" x14ac:dyDescent="0.2">
      <c r="B28" s="7" t="s">
        <v>11</v>
      </c>
      <c r="C28" s="7"/>
      <c r="D28" s="9"/>
      <c r="E28" s="9"/>
      <c r="F28" s="9"/>
      <c r="G28" s="8"/>
    </row>
    <row r="29" spans="2:7" ht="14.25" customHeight="1" x14ac:dyDescent="0.15">
      <c r="B29" s="7"/>
      <c r="C29" s="7"/>
      <c r="D29" s="10"/>
      <c r="E29" s="10"/>
      <c r="F29" s="10"/>
      <c r="G29" s="8"/>
    </row>
    <row r="30" spans="2:7" ht="19.5" customHeight="1" thickBot="1" x14ac:dyDescent="0.2">
      <c r="B30" s="7" t="s">
        <v>12</v>
      </c>
      <c r="C30" s="7"/>
      <c r="D30" s="11"/>
      <c r="E30" s="11"/>
      <c r="F30" s="11"/>
    </row>
    <row r="31" spans="2:7" ht="13.5" customHeight="1" x14ac:dyDescent="0.15">
      <c r="B31" s="7"/>
      <c r="C31" s="7"/>
      <c r="D31" s="14"/>
      <c r="E31" s="14"/>
      <c r="F31" s="14"/>
    </row>
    <row r="32" spans="2:7" ht="19.5" customHeight="1" x14ac:dyDescent="0.15">
      <c r="B32" s="7" t="s">
        <v>27</v>
      </c>
      <c r="C32" s="7"/>
      <c r="D32" s="14"/>
      <c r="E32" s="14"/>
      <c r="F32" s="14"/>
    </row>
    <row r="33" spans="2:9" ht="23.25" customHeight="1" thickBot="1" x14ac:dyDescent="0.2">
      <c r="B33" s="7"/>
      <c r="C33" s="14" t="s">
        <v>26</v>
      </c>
      <c r="D33" s="11"/>
      <c r="E33" s="11"/>
      <c r="F33" s="11"/>
      <c r="G33" s="11"/>
      <c r="H33" s="11"/>
    </row>
    <row r="34" spans="2:9" ht="12.75" customHeight="1" x14ac:dyDescent="0.15">
      <c r="B34" s="7"/>
      <c r="C34" s="14"/>
      <c r="D34" s="15"/>
      <c r="E34" s="15"/>
      <c r="F34" s="15"/>
      <c r="G34" s="14"/>
      <c r="H34" s="14"/>
    </row>
    <row r="35" spans="2:9" ht="18" customHeight="1" thickBot="1" x14ac:dyDescent="0.2">
      <c r="B35" s="7" t="s">
        <v>28</v>
      </c>
      <c r="C35" s="14"/>
      <c r="D35" s="11"/>
      <c r="E35" s="11"/>
      <c r="F35" s="11"/>
      <c r="G35" s="14"/>
      <c r="H35" s="14"/>
    </row>
    <row r="36" spans="2:9" ht="23.25" customHeight="1" x14ac:dyDescent="0.15"/>
    <row r="37" spans="2:9" ht="17.25" customHeight="1" x14ac:dyDescent="0.15">
      <c r="E37" s="12" t="s">
        <v>17</v>
      </c>
      <c r="F37" s="13"/>
      <c r="G37" s="13"/>
      <c r="H37" s="13"/>
    </row>
    <row r="38" spans="2:9" ht="17.25" customHeight="1" x14ac:dyDescent="0.15">
      <c r="E38" s="12" t="s">
        <v>18</v>
      </c>
      <c r="F38" s="13"/>
      <c r="G38" s="13"/>
      <c r="H38" s="13"/>
      <c r="I38" s="14"/>
    </row>
    <row r="39" spans="2:9" ht="17.25" customHeight="1" x14ac:dyDescent="0.15">
      <c r="E39" s="12" t="s">
        <v>19</v>
      </c>
      <c r="F39" s="12" t="s">
        <v>25</v>
      </c>
      <c r="G39" s="13"/>
      <c r="H39" s="13"/>
    </row>
  </sheetData>
  <mergeCells count="1">
    <mergeCell ref="D25:E25"/>
  </mergeCells>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12.3追加申し込み</vt:lpstr>
      <vt:lpstr>Sheet2</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bs-hyogo-5</dc:creator>
  <cp:lastModifiedBy>事務局4</cp:lastModifiedBy>
  <cp:lastPrinted>2020-12-03T01:51:55Z</cp:lastPrinted>
  <dcterms:created xsi:type="dcterms:W3CDTF">2020-10-16T05:27:58Z</dcterms:created>
  <dcterms:modified xsi:type="dcterms:W3CDTF">2020-12-03T01:55:17Z</dcterms:modified>
</cp:coreProperties>
</file>